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<sst xmlns="http://schemas.openxmlformats.org/spreadsheetml/2006/main" count="55" uniqueCount="50">
  <si>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</si>
  <si>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</si>
  <si>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</si>
  <si>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</si>
  <si>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</si>
  <si>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</si>
  <si>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</si>
  <si>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</si>
  <si>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</si>
  <si>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</si>
  <si>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</si>
  <si>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</si>
  <si>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</si>
  <si>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</si>
  <si>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</si>
  <si>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</si>
  <si>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</si>
  <si>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</si>
  <si>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</si>
  <si>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</si>
  <si>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</si>
  <si>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</si>
  <si>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</si>
  <si>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</si>
  <si>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</si>
  <si>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</si>
  <si>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</si>
  <si>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</si>
  <si>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</si>
  <si>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</si>
  <si>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</si>
  <si>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</si>
  <si>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</si>
  <si>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</si>
  <si>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</si>
  <si>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</si>
  <si>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Brown</t>
  </si>
  <si>
    <t>Carter</t>
  </si>
  <si>
    <t>Church</t>
  </si>
  <si>
    <t>Total</t>
  </si>
  <si>
    <t>Bayh</t>
  </si>
  <si>
    <t>Harris</t>
  </si>
  <si>
    <t>Humphrey</t>
  </si>
  <si>
    <t>Kennedy</t>
  </si>
  <si>
    <t>McCormack</t>
  </si>
  <si>
    <t>Udall</t>
  </si>
  <si>
    <t>Wallace</t>
  </si>
  <si>
    <t>Ford</t>
  </si>
  <si>
    <t>Reagan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</si>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</sst>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8">
      <selection activeCell="O38" sqref="O38"/>
    </sheetView>
  </sheetViews>
  <sheetFormatPr defaultColWidth="9.140625" defaultRowHeight="12.75"/>
  <cols>
    <col min="1" max="1" width="11.57421875" style="1" bestFit="1" customWidth="1"/>
    <col min="2" max="2" width="5.28125" style="1" bestFit="1" customWidth="1"/>
    <col min="3" max="5" width="7.57421875" style="1" bestFit="1" customWidth="1"/>
    <col min="6" max="6" width="6.140625" style="1" bestFit="1" customWidth="1"/>
    <col min="7" max="7" width="10.28125" style="1" bestFit="1" customWidth="1"/>
    <col min="8" max="8" width="7.7109375" style="1" bestFit="1" customWidth="1"/>
    <col min="9" max="9" width="8.8515625" style="1" bestFit="1" customWidth="1"/>
    <col min="10" max="10" width="11.140625" style="1" bestFit="1" customWidth="1"/>
    <col min="11" max="11" width="6.57421875" style="1" bestFit="1" customWidth="1"/>
    <col min="12" max="12" width="8.00390625" style="1" bestFit="1" customWidth="1"/>
    <col min="13" max="13" width="5.00390625" style="1" bestFit="1" customWidth="1"/>
    <col min="14" max="14" width="7.421875" style="1" bestFit="1" customWidth="1"/>
    <col min="15" max="15" width="8.421875" style="1" bestFit="1" customWidth="1"/>
    <col min="16" max="16" width="1.7109375" style="1" customWidth="1"/>
    <col min="17" max="17" width="7.57421875" style="1" bestFit="1" customWidth="1"/>
    <col min="18" max="18" width="1.421875" style="1" customWidth="1"/>
    <col min="19" max="21" width="7.140625" style="2" bestFit="1" customWidth="1"/>
    <col min="22" max="26" width="9.28125" style="2" customWidth="1"/>
    <col min="27" max="16384" width="9.28125" style="1" customWidth="1"/>
  </cols>
  <sheetData>
    <row r="1" spans="2:21" ht="15">
      <c r="B1" s="1" t="s">
        <v>40</v>
      </c>
      <c r="C1" s="1" t="s">
        <v>36</v>
      </c>
      <c r="D1" s="1" t="s">
        <v>37</v>
      </c>
      <c r="E1" s="1" t="s">
        <v>38</v>
      </c>
      <c r="F1" s="1" t="s">
        <v>41</v>
      </c>
      <c r="G1" s="1" t="s">
        <v>42</v>
      </c>
      <c r="H1" s="1" t="s">
        <v>14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Q1" s="1" t="s">
        <v>39</v>
      </c>
      <c r="S1" s="2" t="s">
        <v>38</v>
      </c>
      <c r="T1" s="2" t="s">
        <v>37</v>
      </c>
      <c r="U1" s="2" t="s">
        <v>36</v>
      </c>
    </row>
    <row r="2" spans="1:21" ht="15">
      <c r="A2" s="1" t="s">
        <v>0</v>
      </c>
      <c r="B2" s="1">
        <v>4</v>
      </c>
      <c r="C2" s="3">
        <v>444</v>
      </c>
      <c r="D2" s="3">
        <v>1096</v>
      </c>
      <c r="E2" s="3">
        <v>1591</v>
      </c>
      <c r="F2" s="3">
        <v>9</v>
      </c>
      <c r="G2" s="3">
        <v>157</v>
      </c>
      <c r="H2" s="3">
        <v>38</v>
      </c>
      <c r="I2" s="3">
        <v>104</v>
      </c>
      <c r="J2" s="3">
        <v>36</v>
      </c>
      <c r="K2" s="3">
        <v>63</v>
      </c>
      <c r="L2" s="3">
        <v>57</v>
      </c>
      <c r="M2" s="3">
        <v>2</v>
      </c>
      <c r="N2" s="3">
        <v>8</v>
      </c>
      <c r="O2" s="3">
        <v>0</v>
      </c>
      <c r="P2" s="3"/>
      <c r="Q2" s="3">
        <f>SUM(B2:O2)</f>
        <v>3609</v>
      </c>
      <c r="S2" s="2">
        <f aca="true" t="shared" si="0" ref="S2:S37">E2/Q2</f>
        <v>0.4408423385979496</v>
      </c>
      <c r="T2" s="2">
        <f aca="true" t="shared" si="1" ref="T2:T37">D2/Q2</f>
        <v>0.3036852313660294</v>
      </c>
      <c r="U2" s="2">
        <f aca="true" t="shared" si="2" ref="U2:U37">C2/Q2</f>
        <v>0.1230257689110557</v>
      </c>
    </row>
    <row r="3" spans="1:21" ht="15">
      <c r="A3" s="1" t="s">
        <v>1</v>
      </c>
      <c r="B3" s="1">
        <v>14</v>
      </c>
      <c r="C3" s="3">
        <v>3593</v>
      </c>
      <c r="D3" s="3">
        <v>2213</v>
      </c>
      <c r="E3" s="3">
        <v>2689</v>
      </c>
      <c r="F3" s="3">
        <v>53</v>
      </c>
      <c r="G3" s="3">
        <v>356</v>
      </c>
      <c r="H3" s="3">
        <v>85</v>
      </c>
      <c r="I3" s="3">
        <v>175</v>
      </c>
      <c r="J3" s="3">
        <v>56</v>
      </c>
      <c r="K3" s="3">
        <v>416</v>
      </c>
      <c r="L3" s="3">
        <v>65</v>
      </c>
      <c r="M3" s="3">
        <v>2</v>
      </c>
      <c r="N3" s="3">
        <v>9</v>
      </c>
      <c r="O3" s="3">
        <v>46</v>
      </c>
      <c r="P3" s="3"/>
      <c r="Q3" s="3">
        <f aca="true" t="shared" si="3" ref="Q3:Q39">SUM(B3:O3)</f>
        <v>9772</v>
      </c>
      <c r="S3" s="2">
        <f t="shared" si="0"/>
        <v>0.2751739664347114</v>
      </c>
      <c r="T3" s="2">
        <f t="shared" si="1"/>
        <v>0.2264633647155137</v>
      </c>
      <c r="U3" s="2">
        <f t="shared" si="2"/>
        <v>0.3676831764224314</v>
      </c>
    </row>
    <row r="4" spans="1:21" ht="15">
      <c r="A4" s="1" t="s">
        <v>2</v>
      </c>
      <c r="B4" s="1">
        <v>69</v>
      </c>
      <c r="C4" s="3">
        <v>8580</v>
      </c>
      <c r="D4" s="3">
        <v>9486</v>
      </c>
      <c r="E4" s="3">
        <v>14891</v>
      </c>
      <c r="F4" s="3">
        <v>110</v>
      </c>
      <c r="G4" s="3">
        <v>2063</v>
      </c>
      <c r="H4" s="3">
        <v>435</v>
      </c>
      <c r="I4" s="3">
        <v>898</v>
      </c>
      <c r="J4" s="3">
        <v>328</v>
      </c>
      <c r="K4" s="3">
        <v>896</v>
      </c>
      <c r="L4" s="3">
        <v>567</v>
      </c>
      <c r="M4" s="3">
        <v>28</v>
      </c>
      <c r="N4" s="3">
        <v>78</v>
      </c>
      <c r="O4" s="3">
        <v>19</v>
      </c>
      <c r="P4" s="3"/>
      <c r="Q4" s="3">
        <f t="shared" si="3"/>
        <v>38448</v>
      </c>
      <c r="S4" s="2">
        <f t="shared" si="0"/>
        <v>0.3873023304203079</v>
      </c>
      <c r="T4" s="2">
        <f t="shared" si="1"/>
        <v>0.24672284644194756</v>
      </c>
      <c r="U4" s="2">
        <f t="shared" si="2"/>
        <v>0.2231585518102372</v>
      </c>
    </row>
    <row r="5" spans="1:21" ht="15">
      <c r="A5" s="1" t="s">
        <v>3</v>
      </c>
      <c r="B5" s="1">
        <v>13</v>
      </c>
      <c r="C5" s="3">
        <v>1056</v>
      </c>
      <c r="D5" s="3">
        <v>1330</v>
      </c>
      <c r="E5" s="3">
        <v>2066</v>
      </c>
      <c r="F5" s="3">
        <v>36</v>
      </c>
      <c r="G5" s="3">
        <v>336</v>
      </c>
      <c r="H5" s="3">
        <v>119</v>
      </c>
      <c r="I5" s="3">
        <v>262</v>
      </c>
      <c r="J5" s="3">
        <v>59</v>
      </c>
      <c r="K5" s="3">
        <v>132</v>
      </c>
      <c r="L5" s="3">
        <v>67</v>
      </c>
      <c r="M5" s="3">
        <v>22</v>
      </c>
      <c r="N5" s="3">
        <v>36</v>
      </c>
      <c r="O5" s="3">
        <v>15</v>
      </c>
      <c r="P5" s="3"/>
      <c r="Q5" s="3">
        <f t="shared" si="3"/>
        <v>5549</v>
      </c>
      <c r="S5" s="2">
        <f t="shared" si="0"/>
        <v>0.37231933681744456</v>
      </c>
      <c r="T5" s="2">
        <f t="shared" si="1"/>
        <v>0.23968282573436656</v>
      </c>
      <c r="U5" s="2">
        <f t="shared" si="2"/>
        <v>0.1903045593800685</v>
      </c>
    </row>
    <row r="6" spans="1:21" ht="15">
      <c r="A6" s="1" t="s">
        <v>4</v>
      </c>
      <c r="B6" s="1">
        <v>10</v>
      </c>
      <c r="C6" s="3">
        <v>1346</v>
      </c>
      <c r="D6" s="3">
        <v>1974</v>
      </c>
      <c r="E6" s="3">
        <v>2751</v>
      </c>
      <c r="F6" s="3">
        <v>16</v>
      </c>
      <c r="G6" s="3">
        <v>589</v>
      </c>
      <c r="H6" s="3">
        <v>148</v>
      </c>
      <c r="I6" s="3">
        <v>318</v>
      </c>
      <c r="J6" s="3">
        <v>66</v>
      </c>
      <c r="K6" s="3">
        <v>131</v>
      </c>
      <c r="L6" s="3">
        <v>109</v>
      </c>
      <c r="M6" s="3">
        <v>7</v>
      </c>
      <c r="N6" s="3">
        <v>22</v>
      </c>
      <c r="O6" s="3">
        <v>6</v>
      </c>
      <c r="P6" s="3"/>
      <c r="Q6" s="3">
        <f t="shared" si="3"/>
        <v>7493</v>
      </c>
      <c r="S6" s="2">
        <f t="shared" si="0"/>
        <v>0.3671426664887228</v>
      </c>
      <c r="T6" s="2">
        <f t="shared" si="1"/>
        <v>0.263445882823969</v>
      </c>
      <c r="U6" s="2">
        <f t="shared" si="2"/>
        <v>0.17963432537034565</v>
      </c>
    </row>
    <row r="7" spans="1:21" ht="15">
      <c r="A7" s="1" t="s">
        <v>5</v>
      </c>
      <c r="B7" s="1">
        <v>19</v>
      </c>
      <c r="C7" s="3">
        <v>3302</v>
      </c>
      <c r="D7" s="3">
        <v>3606</v>
      </c>
      <c r="E7" s="3">
        <v>4014</v>
      </c>
      <c r="F7" s="3">
        <v>39</v>
      </c>
      <c r="G7" s="3">
        <v>485</v>
      </c>
      <c r="H7" s="3">
        <v>185</v>
      </c>
      <c r="I7" s="3">
        <v>300</v>
      </c>
      <c r="J7" s="3">
        <v>62</v>
      </c>
      <c r="K7" s="3">
        <v>179</v>
      </c>
      <c r="L7" s="3">
        <v>197</v>
      </c>
      <c r="M7" s="3">
        <v>11</v>
      </c>
      <c r="N7" s="3">
        <v>32</v>
      </c>
      <c r="O7" s="3">
        <v>1</v>
      </c>
      <c r="P7" s="3"/>
      <c r="Q7" s="3">
        <f t="shared" si="3"/>
        <v>12432</v>
      </c>
      <c r="S7" s="2">
        <f t="shared" si="0"/>
        <v>0.32287644787644787</v>
      </c>
      <c r="T7" s="2">
        <f t="shared" si="1"/>
        <v>0.29005791505791506</v>
      </c>
      <c r="U7" s="2">
        <f t="shared" si="2"/>
        <v>0.2656048906048906</v>
      </c>
    </row>
    <row r="8" spans="1:21" ht="15">
      <c r="A8" s="1" t="s">
        <v>6</v>
      </c>
      <c r="B8" s="1">
        <v>1</v>
      </c>
      <c r="C8" s="3">
        <v>343</v>
      </c>
      <c r="D8" s="3">
        <v>793</v>
      </c>
      <c r="E8" s="3">
        <v>766</v>
      </c>
      <c r="F8" s="3">
        <v>8</v>
      </c>
      <c r="G8" s="3">
        <v>82</v>
      </c>
      <c r="H8" s="3">
        <v>22</v>
      </c>
      <c r="I8" s="3">
        <v>54</v>
      </c>
      <c r="J8" s="3">
        <v>7</v>
      </c>
      <c r="K8" s="3">
        <v>31</v>
      </c>
      <c r="L8" s="3">
        <v>38</v>
      </c>
      <c r="M8" s="3">
        <v>5</v>
      </c>
      <c r="N8" s="3">
        <v>7</v>
      </c>
      <c r="O8" s="3">
        <v>3</v>
      </c>
      <c r="P8" s="3"/>
      <c r="Q8" s="3">
        <f t="shared" si="3"/>
        <v>2160</v>
      </c>
      <c r="S8" s="2">
        <f t="shared" si="0"/>
        <v>0.35462962962962963</v>
      </c>
      <c r="T8" s="2">
        <f t="shared" si="1"/>
        <v>0.36712962962962964</v>
      </c>
      <c r="U8" s="2">
        <f t="shared" si="2"/>
        <v>0.1587962962962963</v>
      </c>
    </row>
    <row r="9" spans="1:21" ht="15">
      <c r="A9" s="1" t="s">
        <v>7</v>
      </c>
      <c r="B9" s="1">
        <v>3</v>
      </c>
      <c r="C9" s="3">
        <v>541</v>
      </c>
      <c r="D9" s="3">
        <v>717</v>
      </c>
      <c r="E9" s="3">
        <v>856</v>
      </c>
      <c r="F9" s="3">
        <v>4</v>
      </c>
      <c r="G9" s="3">
        <v>157</v>
      </c>
      <c r="H9" s="3">
        <v>55</v>
      </c>
      <c r="I9" s="3">
        <v>84</v>
      </c>
      <c r="J9" s="3">
        <v>22</v>
      </c>
      <c r="K9" s="3">
        <v>62</v>
      </c>
      <c r="L9" s="3">
        <v>64</v>
      </c>
      <c r="M9" s="3">
        <v>11</v>
      </c>
      <c r="N9" s="3">
        <v>13</v>
      </c>
      <c r="O9" s="3">
        <v>2</v>
      </c>
      <c r="P9" s="3"/>
      <c r="Q9" s="3">
        <f t="shared" si="3"/>
        <v>2591</v>
      </c>
      <c r="S9" s="2">
        <f t="shared" si="0"/>
        <v>0.33037437282902354</v>
      </c>
      <c r="T9" s="2">
        <f t="shared" si="1"/>
        <v>0.27672713238131996</v>
      </c>
      <c r="U9" s="2">
        <f t="shared" si="2"/>
        <v>0.2087996912389039</v>
      </c>
    </row>
    <row r="10" spans="1:21" ht="15">
      <c r="A10" s="1" t="s">
        <v>8</v>
      </c>
      <c r="B10" s="1">
        <v>18</v>
      </c>
      <c r="C10" s="3">
        <v>1856</v>
      </c>
      <c r="D10" s="3">
        <v>2700</v>
      </c>
      <c r="E10" s="3">
        <v>2325</v>
      </c>
      <c r="F10" s="3">
        <v>18</v>
      </c>
      <c r="G10" s="3">
        <v>313</v>
      </c>
      <c r="H10" s="3">
        <v>63</v>
      </c>
      <c r="I10" s="3">
        <v>164</v>
      </c>
      <c r="J10" s="3">
        <v>56</v>
      </c>
      <c r="K10" s="3">
        <v>125</v>
      </c>
      <c r="L10" s="3">
        <v>102</v>
      </c>
      <c r="M10" s="3">
        <v>21</v>
      </c>
      <c r="N10" s="3">
        <v>47</v>
      </c>
      <c r="O10" s="3">
        <v>0</v>
      </c>
      <c r="P10" s="3"/>
      <c r="Q10" s="3">
        <f t="shared" si="3"/>
        <v>7808</v>
      </c>
      <c r="S10" s="2">
        <f t="shared" si="0"/>
        <v>0.2977715163934426</v>
      </c>
      <c r="T10" s="2">
        <f t="shared" si="1"/>
        <v>0.3457991803278688</v>
      </c>
      <c r="U10" s="2">
        <f t="shared" si="2"/>
        <v>0.23770491803278687</v>
      </c>
    </row>
    <row r="11" spans="1:21" ht="15">
      <c r="A11" s="1" t="s">
        <v>9</v>
      </c>
      <c r="B11" s="1">
        <v>34</v>
      </c>
      <c r="C11" s="3">
        <v>3572</v>
      </c>
      <c r="D11" s="3">
        <v>4439</v>
      </c>
      <c r="E11" s="3">
        <v>3359</v>
      </c>
      <c r="F11" s="3">
        <v>41</v>
      </c>
      <c r="G11" s="3">
        <v>669</v>
      </c>
      <c r="H11" s="3">
        <v>206</v>
      </c>
      <c r="I11" s="3">
        <v>372</v>
      </c>
      <c r="J11" s="3">
        <v>77</v>
      </c>
      <c r="K11" s="3">
        <v>250</v>
      </c>
      <c r="L11" s="3">
        <v>386</v>
      </c>
      <c r="M11" s="3">
        <v>0</v>
      </c>
      <c r="N11" s="3">
        <v>11</v>
      </c>
      <c r="O11" s="3">
        <v>142</v>
      </c>
      <c r="P11" s="3"/>
      <c r="Q11" s="3">
        <f t="shared" si="3"/>
        <v>13558</v>
      </c>
      <c r="S11" s="2">
        <f t="shared" si="0"/>
        <v>0.24775040566455228</v>
      </c>
      <c r="T11" s="2">
        <f t="shared" si="1"/>
        <v>0.3274081722967989</v>
      </c>
      <c r="U11" s="2">
        <f t="shared" si="2"/>
        <v>0.26346068741702316</v>
      </c>
    </row>
    <row r="12" spans="1:21" ht="15">
      <c r="A12" s="1" t="s">
        <v>10</v>
      </c>
      <c r="B12" s="1">
        <v>1</v>
      </c>
      <c r="C12" s="3">
        <v>83</v>
      </c>
      <c r="D12" s="3">
        <v>125</v>
      </c>
      <c r="E12" s="3">
        <v>179</v>
      </c>
      <c r="F12" s="3">
        <v>0</v>
      </c>
      <c r="G12" s="3">
        <v>38</v>
      </c>
      <c r="H12" s="3">
        <v>14</v>
      </c>
      <c r="I12" s="3">
        <v>21</v>
      </c>
      <c r="J12" s="3">
        <v>1</v>
      </c>
      <c r="K12" s="3">
        <v>11</v>
      </c>
      <c r="L12" s="3">
        <v>6</v>
      </c>
      <c r="M12" s="3">
        <v>0</v>
      </c>
      <c r="N12" s="3">
        <v>2</v>
      </c>
      <c r="O12" s="3">
        <v>0</v>
      </c>
      <c r="P12" s="3"/>
      <c r="Q12" s="3">
        <f t="shared" si="3"/>
        <v>481</v>
      </c>
      <c r="S12" s="2">
        <f t="shared" si="0"/>
        <v>0.37214137214137216</v>
      </c>
      <c r="T12" s="2">
        <f t="shared" si="1"/>
        <v>0.2598752598752599</v>
      </c>
      <c r="U12" s="2">
        <f t="shared" si="2"/>
        <v>0.17255717255717257</v>
      </c>
    </row>
    <row r="13" spans="1:21" ht="15">
      <c r="A13" s="1" t="s">
        <v>11</v>
      </c>
      <c r="B13" s="1">
        <v>1</v>
      </c>
      <c r="C13" s="3">
        <v>143</v>
      </c>
      <c r="D13" s="3">
        <v>349</v>
      </c>
      <c r="E13" s="3">
        <v>622</v>
      </c>
      <c r="F13" s="3">
        <v>0</v>
      </c>
      <c r="G13" s="3">
        <v>40</v>
      </c>
      <c r="H13" s="3">
        <v>17</v>
      </c>
      <c r="I13" s="3">
        <v>53</v>
      </c>
      <c r="J13" s="3">
        <v>5</v>
      </c>
      <c r="K13" s="3">
        <v>22</v>
      </c>
      <c r="L13" s="3">
        <v>27</v>
      </c>
      <c r="M13" s="3">
        <v>4</v>
      </c>
      <c r="N13" s="3">
        <v>4</v>
      </c>
      <c r="O13" s="3">
        <v>0</v>
      </c>
      <c r="P13" s="3"/>
      <c r="Q13" s="3">
        <f t="shared" si="3"/>
        <v>1287</v>
      </c>
      <c r="S13" s="2">
        <f t="shared" si="0"/>
        <v>0.48329448329448327</v>
      </c>
      <c r="T13" s="2">
        <f t="shared" si="1"/>
        <v>0.27117327117327117</v>
      </c>
      <c r="U13" s="2">
        <f t="shared" si="2"/>
        <v>0.1111111111111111</v>
      </c>
    </row>
    <row r="14" spans="1:21" ht="15">
      <c r="A14" s="1" t="s">
        <v>12</v>
      </c>
      <c r="B14" s="1">
        <v>2</v>
      </c>
      <c r="C14" s="3">
        <v>222</v>
      </c>
      <c r="D14" s="3">
        <v>415</v>
      </c>
      <c r="E14" s="3">
        <v>654</v>
      </c>
      <c r="F14" s="3">
        <v>1</v>
      </c>
      <c r="G14" s="3">
        <v>60</v>
      </c>
      <c r="H14" s="3">
        <v>21</v>
      </c>
      <c r="I14" s="3">
        <v>46</v>
      </c>
      <c r="J14" s="3">
        <v>6</v>
      </c>
      <c r="K14" s="3">
        <v>28</v>
      </c>
      <c r="L14" s="3">
        <v>32</v>
      </c>
      <c r="M14" s="3">
        <v>10</v>
      </c>
      <c r="N14" s="3">
        <v>52</v>
      </c>
      <c r="O14" s="3">
        <v>3</v>
      </c>
      <c r="P14" s="3"/>
      <c r="Q14" s="3">
        <f t="shared" si="3"/>
        <v>1552</v>
      </c>
      <c r="S14" s="2">
        <f t="shared" si="0"/>
        <v>0.4213917525773196</v>
      </c>
      <c r="T14" s="2">
        <f t="shared" si="1"/>
        <v>0.26739690721649484</v>
      </c>
      <c r="U14" s="2">
        <f t="shared" si="2"/>
        <v>0.14304123711340205</v>
      </c>
    </row>
    <row r="15" spans="1:21" ht="15">
      <c r="A15" s="1" t="s">
        <v>13</v>
      </c>
      <c r="B15" s="1">
        <v>11</v>
      </c>
      <c r="C15" s="3">
        <v>398</v>
      </c>
      <c r="D15" s="3">
        <v>882</v>
      </c>
      <c r="E15" s="3">
        <v>842</v>
      </c>
      <c r="F15" s="3">
        <v>11</v>
      </c>
      <c r="G15" s="3">
        <v>122</v>
      </c>
      <c r="H15" s="3">
        <v>35</v>
      </c>
      <c r="I15" s="3">
        <v>50</v>
      </c>
      <c r="J15" s="3">
        <v>19</v>
      </c>
      <c r="K15" s="3">
        <v>69</v>
      </c>
      <c r="L15" s="3">
        <v>24</v>
      </c>
      <c r="M15" s="3">
        <v>3</v>
      </c>
      <c r="N15" s="3">
        <v>4</v>
      </c>
      <c r="O15" s="3">
        <v>0</v>
      </c>
      <c r="P15" s="3"/>
      <c r="Q15" s="3">
        <f t="shared" si="3"/>
        <v>2470</v>
      </c>
      <c r="S15" s="2">
        <f t="shared" si="0"/>
        <v>0.3408906882591093</v>
      </c>
      <c r="T15" s="2">
        <f t="shared" si="1"/>
        <v>0.357085020242915</v>
      </c>
      <c r="U15" s="2">
        <f t="shared" si="2"/>
        <v>0.16113360323886639</v>
      </c>
    </row>
    <row r="16" spans="1:21" ht="15">
      <c r="A16" s="1" t="s">
        <v>14</v>
      </c>
      <c r="B16" s="1">
        <v>29</v>
      </c>
      <c r="C16" s="3">
        <v>6353</v>
      </c>
      <c r="D16" s="3">
        <v>4584</v>
      </c>
      <c r="E16" s="3">
        <v>4197</v>
      </c>
      <c r="F16" s="3">
        <v>43</v>
      </c>
      <c r="G16" s="3">
        <v>726</v>
      </c>
      <c r="H16" s="3">
        <v>216</v>
      </c>
      <c r="I16" s="3">
        <v>318</v>
      </c>
      <c r="J16" s="3">
        <v>124</v>
      </c>
      <c r="K16" s="3">
        <v>415</v>
      </c>
      <c r="L16" s="3">
        <v>254</v>
      </c>
      <c r="M16" s="3">
        <v>36</v>
      </c>
      <c r="N16" s="3">
        <v>160</v>
      </c>
      <c r="O16" s="3">
        <v>17</v>
      </c>
      <c r="P16" s="3"/>
      <c r="Q16" s="3">
        <f t="shared" si="3"/>
        <v>17472</v>
      </c>
      <c r="S16" s="2">
        <f t="shared" si="0"/>
        <v>0.2402129120879121</v>
      </c>
      <c r="T16" s="2">
        <f t="shared" si="1"/>
        <v>0.2623626373626374</v>
      </c>
      <c r="U16" s="2">
        <f t="shared" si="2"/>
        <v>0.36361034798534797</v>
      </c>
    </row>
    <row r="17" spans="1:21" ht="15">
      <c r="A17" s="1" t="s">
        <v>15</v>
      </c>
      <c r="B17" s="1">
        <v>1</v>
      </c>
      <c r="C17" s="3">
        <v>183</v>
      </c>
      <c r="D17" s="3">
        <v>515</v>
      </c>
      <c r="E17" s="3">
        <v>518</v>
      </c>
      <c r="F17" s="3">
        <v>4</v>
      </c>
      <c r="G17" s="3">
        <v>56</v>
      </c>
      <c r="H17" s="3">
        <v>12</v>
      </c>
      <c r="I17" s="3">
        <v>34</v>
      </c>
      <c r="J17" s="3">
        <v>7</v>
      </c>
      <c r="K17" s="3">
        <v>40</v>
      </c>
      <c r="L17" s="3">
        <v>24</v>
      </c>
      <c r="M17" s="3">
        <v>2</v>
      </c>
      <c r="N17" s="3">
        <v>6</v>
      </c>
      <c r="O17" s="3">
        <v>4</v>
      </c>
      <c r="P17" s="3"/>
      <c r="Q17" s="3">
        <f t="shared" si="3"/>
        <v>1406</v>
      </c>
      <c r="S17" s="2">
        <f t="shared" si="0"/>
        <v>0.3684210526315789</v>
      </c>
      <c r="T17" s="2">
        <f t="shared" si="1"/>
        <v>0.3662873399715505</v>
      </c>
      <c r="U17" s="2">
        <f t="shared" si="2"/>
        <v>0.1301564722617354</v>
      </c>
    </row>
    <row r="18" spans="1:21" ht="15">
      <c r="A18" s="1" t="s">
        <v>16</v>
      </c>
      <c r="B18" s="1">
        <v>15</v>
      </c>
      <c r="C18" s="3">
        <v>2259</v>
      </c>
      <c r="D18" s="3">
        <v>2399</v>
      </c>
      <c r="E18" s="3">
        <v>1468</v>
      </c>
      <c r="F18" s="3">
        <v>24</v>
      </c>
      <c r="G18" s="3">
        <v>406</v>
      </c>
      <c r="H18" s="3">
        <v>116</v>
      </c>
      <c r="I18" s="3">
        <v>206</v>
      </c>
      <c r="J18" s="3">
        <v>69</v>
      </c>
      <c r="K18" s="3">
        <v>155</v>
      </c>
      <c r="L18" s="3">
        <v>301</v>
      </c>
      <c r="M18" s="3">
        <v>11</v>
      </c>
      <c r="N18" s="3">
        <v>77</v>
      </c>
      <c r="O18" s="3">
        <v>13</v>
      </c>
      <c r="P18" s="3"/>
      <c r="Q18" s="3">
        <f t="shared" si="3"/>
        <v>7519</v>
      </c>
      <c r="S18" s="2">
        <f t="shared" si="0"/>
        <v>0.19523872855432903</v>
      </c>
      <c r="T18" s="2">
        <f t="shared" si="1"/>
        <v>0.31905838542359355</v>
      </c>
      <c r="U18" s="2">
        <f t="shared" si="2"/>
        <v>0.30043888815001996</v>
      </c>
    </row>
    <row r="19" spans="1:21" ht="15">
      <c r="A19" s="1" t="s">
        <v>17</v>
      </c>
      <c r="B19" s="1">
        <v>28</v>
      </c>
      <c r="C19" s="3">
        <v>3075</v>
      </c>
      <c r="D19" s="3">
        <v>2960</v>
      </c>
      <c r="E19" s="3">
        <v>1827</v>
      </c>
      <c r="F19" s="3">
        <v>80</v>
      </c>
      <c r="G19" s="3">
        <v>358</v>
      </c>
      <c r="H19" s="3">
        <v>166</v>
      </c>
      <c r="I19" s="3">
        <v>281</v>
      </c>
      <c r="J19" s="3">
        <v>61</v>
      </c>
      <c r="K19" s="3">
        <v>198</v>
      </c>
      <c r="L19" s="3">
        <v>209</v>
      </c>
      <c r="M19" s="3">
        <v>41</v>
      </c>
      <c r="N19" s="3">
        <v>159</v>
      </c>
      <c r="O19" s="3">
        <v>2</v>
      </c>
      <c r="P19" s="3"/>
      <c r="Q19" s="3">
        <f t="shared" si="3"/>
        <v>9445</v>
      </c>
      <c r="S19" s="2">
        <f t="shared" si="0"/>
        <v>0.1934356802541027</v>
      </c>
      <c r="T19" s="2">
        <f t="shared" si="1"/>
        <v>0.31339332980412915</v>
      </c>
      <c r="U19" s="2">
        <f t="shared" si="2"/>
        <v>0.3255690841715193</v>
      </c>
    </row>
    <row r="20" spans="1:21" ht="15">
      <c r="A20" s="1" t="s">
        <v>18</v>
      </c>
      <c r="B20" s="1">
        <v>4</v>
      </c>
      <c r="C20" s="3">
        <v>346</v>
      </c>
      <c r="D20" s="3">
        <v>504</v>
      </c>
      <c r="E20" s="3">
        <v>439</v>
      </c>
      <c r="F20" s="3">
        <v>3</v>
      </c>
      <c r="G20" s="3">
        <v>59</v>
      </c>
      <c r="H20" s="3">
        <v>26</v>
      </c>
      <c r="I20" s="3">
        <v>55</v>
      </c>
      <c r="J20" s="3">
        <v>14</v>
      </c>
      <c r="K20" s="3">
        <v>35</v>
      </c>
      <c r="L20" s="3">
        <v>38</v>
      </c>
      <c r="M20" s="3">
        <v>0</v>
      </c>
      <c r="N20" s="3">
        <v>17</v>
      </c>
      <c r="O20" s="3">
        <v>2</v>
      </c>
      <c r="P20" s="3"/>
      <c r="Q20" s="3">
        <f t="shared" si="3"/>
        <v>1542</v>
      </c>
      <c r="S20" s="2">
        <f t="shared" si="0"/>
        <v>0.2846952010376135</v>
      </c>
      <c r="T20" s="2">
        <f t="shared" si="1"/>
        <v>0.32684824902723736</v>
      </c>
      <c r="U20" s="2">
        <f t="shared" si="2"/>
        <v>0.2243839169909209</v>
      </c>
    </row>
    <row r="21" spans="1:21" ht="15">
      <c r="A21" s="1" t="s">
        <v>19</v>
      </c>
      <c r="B21" s="1">
        <v>86</v>
      </c>
      <c r="C21" s="3">
        <v>15697</v>
      </c>
      <c r="D21" s="3">
        <v>11952</v>
      </c>
      <c r="E21" s="3">
        <v>13955</v>
      </c>
      <c r="F21" s="3">
        <v>137</v>
      </c>
      <c r="G21" s="3">
        <v>1990</v>
      </c>
      <c r="H21" s="3">
        <v>477</v>
      </c>
      <c r="I21" s="3">
        <v>817</v>
      </c>
      <c r="J21" s="3">
        <v>262</v>
      </c>
      <c r="K21" s="3">
        <v>1617</v>
      </c>
      <c r="L21" s="3">
        <v>610</v>
      </c>
      <c r="M21" s="3">
        <v>39</v>
      </c>
      <c r="N21" s="3">
        <v>54</v>
      </c>
      <c r="O21" s="3">
        <v>92</v>
      </c>
      <c r="P21" s="3"/>
      <c r="Q21" s="3">
        <f t="shared" si="3"/>
        <v>47785</v>
      </c>
      <c r="S21" s="2">
        <f t="shared" si="0"/>
        <v>0.29203725018311183</v>
      </c>
      <c r="T21" s="2">
        <f t="shared" si="1"/>
        <v>0.2501203306476928</v>
      </c>
      <c r="U21" s="2">
        <f t="shared" si="2"/>
        <v>0.3284922046667364</v>
      </c>
    </row>
    <row r="22" spans="1:21" ht="15">
      <c r="A22" s="1" t="s">
        <v>20</v>
      </c>
      <c r="B22" s="1">
        <v>12</v>
      </c>
      <c r="C22" s="3">
        <v>1065</v>
      </c>
      <c r="D22" s="3">
        <v>1784</v>
      </c>
      <c r="E22" s="3">
        <v>2181</v>
      </c>
      <c r="F22" s="3">
        <v>19</v>
      </c>
      <c r="G22" s="3">
        <v>338</v>
      </c>
      <c r="H22" s="3">
        <v>85</v>
      </c>
      <c r="I22" s="3">
        <v>146</v>
      </c>
      <c r="J22" s="3">
        <v>30</v>
      </c>
      <c r="K22" s="3">
        <v>130</v>
      </c>
      <c r="L22" s="3">
        <v>68</v>
      </c>
      <c r="M22" s="3">
        <v>8</v>
      </c>
      <c r="N22" s="3">
        <v>10</v>
      </c>
      <c r="O22" s="3">
        <v>37</v>
      </c>
      <c r="P22" s="3"/>
      <c r="Q22" s="3">
        <f t="shared" si="3"/>
        <v>5913</v>
      </c>
      <c r="S22" s="2">
        <f t="shared" si="0"/>
        <v>0.36884830035514965</v>
      </c>
      <c r="T22" s="2">
        <f t="shared" si="1"/>
        <v>0.30170810079485877</v>
      </c>
      <c r="U22" s="2">
        <f t="shared" si="2"/>
        <v>0.18011161846778284</v>
      </c>
    </row>
    <row r="23" spans="1:21" ht="15">
      <c r="A23" s="1" t="s">
        <v>21</v>
      </c>
      <c r="B23" s="1">
        <v>23</v>
      </c>
      <c r="C23" s="3">
        <v>2374</v>
      </c>
      <c r="D23" s="3">
        <v>4370</v>
      </c>
      <c r="E23" s="3">
        <v>3943</v>
      </c>
      <c r="F23" s="3">
        <v>45</v>
      </c>
      <c r="G23" s="3">
        <v>550</v>
      </c>
      <c r="H23" s="3">
        <v>164</v>
      </c>
      <c r="I23" s="3">
        <v>359</v>
      </c>
      <c r="J23" s="3">
        <v>94</v>
      </c>
      <c r="K23" s="3">
        <v>273</v>
      </c>
      <c r="L23" s="3">
        <v>203</v>
      </c>
      <c r="M23" s="3">
        <v>28</v>
      </c>
      <c r="N23" s="3">
        <v>27</v>
      </c>
      <c r="O23" s="3">
        <v>14</v>
      </c>
      <c r="P23" s="3"/>
      <c r="Q23" s="3">
        <f t="shared" si="3"/>
        <v>12467</v>
      </c>
      <c r="S23" s="2">
        <f t="shared" si="0"/>
        <v>0.3162749659100024</v>
      </c>
      <c r="T23" s="2">
        <f t="shared" si="1"/>
        <v>0.3505253870217374</v>
      </c>
      <c r="U23" s="2">
        <f t="shared" si="2"/>
        <v>0.19042271597016122</v>
      </c>
    </row>
    <row r="24" spans="1:21" ht="15">
      <c r="A24" s="1" t="s">
        <v>22</v>
      </c>
      <c r="B24" s="1">
        <v>3</v>
      </c>
      <c r="C24" s="3">
        <v>368</v>
      </c>
      <c r="D24" s="3">
        <v>967</v>
      </c>
      <c r="E24" s="3">
        <v>1805</v>
      </c>
      <c r="F24" s="3">
        <v>7</v>
      </c>
      <c r="G24" s="1">
        <v>120</v>
      </c>
      <c r="H24" s="3">
        <v>44</v>
      </c>
      <c r="I24" s="3">
        <v>143</v>
      </c>
      <c r="J24" s="3">
        <v>46</v>
      </c>
      <c r="K24" s="3">
        <v>56</v>
      </c>
      <c r="L24" s="3">
        <v>115</v>
      </c>
      <c r="M24" s="3">
        <v>3</v>
      </c>
      <c r="N24" s="3">
        <v>63</v>
      </c>
      <c r="O24" s="3">
        <v>1</v>
      </c>
      <c r="P24" s="3"/>
      <c r="Q24" s="3">
        <f t="shared" si="3"/>
        <v>3741</v>
      </c>
      <c r="S24" s="2">
        <f t="shared" si="0"/>
        <v>0.48249131248329324</v>
      </c>
      <c r="T24" s="2">
        <f t="shared" si="1"/>
        <v>0.25848703555199143</v>
      </c>
      <c r="U24" s="2">
        <f t="shared" si="2"/>
        <v>0.0983694199411922</v>
      </c>
    </row>
    <row r="25" spans="1:21" ht="15">
      <c r="A25" s="1" t="s">
        <v>23</v>
      </c>
      <c r="B25" s="1">
        <v>60</v>
      </c>
      <c r="C25" s="3">
        <v>6881</v>
      </c>
      <c r="D25" s="3">
        <v>8863</v>
      </c>
      <c r="E25" s="3">
        <v>7702</v>
      </c>
      <c r="F25" s="3">
        <v>61</v>
      </c>
      <c r="G25" s="3">
        <v>1030</v>
      </c>
      <c r="H25" s="3">
        <v>287</v>
      </c>
      <c r="I25" s="3">
        <v>597</v>
      </c>
      <c r="J25" s="3">
        <v>423</v>
      </c>
      <c r="K25" s="3">
        <v>772</v>
      </c>
      <c r="L25" s="3">
        <v>301</v>
      </c>
      <c r="M25" s="3">
        <v>37</v>
      </c>
      <c r="N25" s="3">
        <v>64</v>
      </c>
      <c r="O25" s="3">
        <v>48</v>
      </c>
      <c r="P25" s="3"/>
      <c r="Q25" s="3">
        <f t="shared" si="3"/>
        <v>27126</v>
      </c>
      <c r="S25" s="2">
        <f t="shared" si="0"/>
        <v>0.2839342328393423</v>
      </c>
      <c r="T25" s="2">
        <f t="shared" si="1"/>
        <v>0.32673449826734496</v>
      </c>
      <c r="U25" s="2">
        <f t="shared" si="2"/>
        <v>0.2536680675366807</v>
      </c>
    </row>
    <row r="26" spans="1:21" ht="15">
      <c r="A26" s="1" t="s">
        <v>24</v>
      </c>
      <c r="B26" s="1">
        <v>0</v>
      </c>
      <c r="C26" s="3">
        <v>114</v>
      </c>
      <c r="D26" s="3">
        <v>304</v>
      </c>
      <c r="E26" s="3">
        <v>337</v>
      </c>
      <c r="F26" s="3">
        <v>2</v>
      </c>
      <c r="G26" s="3">
        <v>57</v>
      </c>
      <c r="H26" s="3">
        <v>22</v>
      </c>
      <c r="I26" s="3">
        <v>46</v>
      </c>
      <c r="J26" s="3">
        <v>7</v>
      </c>
      <c r="K26" s="3">
        <v>19</v>
      </c>
      <c r="L26" s="3">
        <v>19</v>
      </c>
      <c r="M26" s="3">
        <v>4</v>
      </c>
      <c r="N26" s="3">
        <v>18</v>
      </c>
      <c r="O26" s="3">
        <v>0</v>
      </c>
      <c r="P26" s="3"/>
      <c r="Q26" s="3">
        <f t="shared" si="3"/>
        <v>949</v>
      </c>
      <c r="S26" s="2">
        <f t="shared" si="0"/>
        <v>0.35511064278187565</v>
      </c>
      <c r="T26" s="2">
        <f t="shared" si="1"/>
        <v>0.3203371970495258</v>
      </c>
      <c r="U26" s="2">
        <f t="shared" si="2"/>
        <v>0.12012644889357219</v>
      </c>
    </row>
    <row r="27" spans="1:21" ht="15">
      <c r="A27" s="1" t="s">
        <v>25</v>
      </c>
      <c r="B27" s="1">
        <v>148</v>
      </c>
      <c r="C27" s="3">
        <v>29316</v>
      </c>
      <c r="D27" s="3">
        <v>27408</v>
      </c>
      <c r="E27" s="3">
        <v>45766</v>
      </c>
      <c r="F27" s="3">
        <v>391</v>
      </c>
      <c r="G27" s="3">
        <v>7787</v>
      </c>
      <c r="H27" s="3">
        <v>1358</v>
      </c>
      <c r="I27" s="3">
        <v>3186</v>
      </c>
      <c r="J27" s="3">
        <v>1109</v>
      </c>
      <c r="K27" s="3">
        <v>3871</v>
      </c>
      <c r="L27" s="3">
        <v>1104</v>
      </c>
      <c r="M27" s="3">
        <v>242</v>
      </c>
      <c r="N27" s="3">
        <v>203</v>
      </c>
      <c r="O27" s="3">
        <v>232</v>
      </c>
      <c r="P27" s="3"/>
      <c r="Q27" s="3">
        <f t="shared" si="3"/>
        <v>122121</v>
      </c>
      <c r="S27" s="2">
        <f t="shared" si="0"/>
        <v>0.3747594598799551</v>
      </c>
      <c r="T27" s="2">
        <f t="shared" si="1"/>
        <v>0.22443314417667723</v>
      </c>
      <c r="U27" s="2">
        <f t="shared" si="2"/>
        <v>0.24005699265482594</v>
      </c>
    </row>
    <row r="28" spans="1:21" ht="15">
      <c r="A28" s="1" t="s">
        <v>26</v>
      </c>
      <c r="B28" s="1">
        <v>13</v>
      </c>
      <c r="C28" s="3">
        <v>1453</v>
      </c>
      <c r="D28" s="3">
        <v>2194</v>
      </c>
      <c r="E28" s="3">
        <v>1850</v>
      </c>
      <c r="F28" s="3">
        <v>13</v>
      </c>
      <c r="G28" s="3">
        <v>245</v>
      </c>
      <c r="H28" s="3">
        <v>61</v>
      </c>
      <c r="I28" s="3">
        <v>143</v>
      </c>
      <c r="J28" s="3">
        <v>22</v>
      </c>
      <c r="K28" s="3">
        <v>151</v>
      </c>
      <c r="L28" s="3">
        <v>74</v>
      </c>
      <c r="M28" s="3">
        <v>20</v>
      </c>
      <c r="N28" s="3">
        <v>19</v>
      </c>
      <c r="O28" s="3">
        <v>2</v>
      </c>
      <c r="P28" s="3"/>
      <c r="Q28" s="3">
        <f t="shared" si="3"/>
        <v>6260</v>
      </c>
      <c r="S28" s="2">
        <f t="shared" si="0"/>
        <v>0.2955271565495208</v>
      </c>
      <c r="T28" s="2">
        <f t="shared" si="1"/>
        <v>0.35047923322683705</v>
      </c>
      <c r="U28" s="2">
        <f t="shared" si="2"/>
        <v>0.23210862619808306</v>
      </c>
    </row>
    <row r="29" spans="1:21" ht="15">
      <c r="A29" s="1" t="s">
        <v>27</v>
      </c>
      <c r="B29" s="1">
        <v>0</v>
      </c>
      <c r="C29" s="3">
        <v>61</v>
      </c>
      <c r="D29" s="3">
        <v>133</v>
      </c>
      <c r="E29" s="3">
        <v>179</v>
      </c>
      <c r="F29" s="3">
        <v>6</v>
      </c>
      <c r="G29" s="3">
        <v>18</v>
      </c>
      <c r="H29" s="3">
        <v>9</v>
      </c>
      <c r="I29" s="3">
        <v>15</v>
      </c>
      <c r="J29" s="3">
        <v>9</v>
      </c>
      <c r="K29" s="3">
        <v>15</v>
      </c>
      <c r="L29" s="3">
        <v>6</v>
      </c>
      <c r="M29" s="3">
        <v>0</v>
      </c>
      <c r="N29" s="3">
        <v>2</v>
      </c>
      <c r="O29" s="3">
        <v>0</v>
      </c>
      <c r="P29" s="3"/>
      <c r="Q29" s="3">
        <f t="shared" si="3"/>
        <v>453</v>
      </c>
      <c r="S29" s="2">
        <f t="shared" si="0"/>
        <v>0.39514348785871967</v>
      </c>
      <c r="T29" s="2">
        <f t="shared" si="1"/>
        <v>0.293598233995585</v>
      </c>
      <c r="U29" s="2">
        <f t="shared" si="2"/>
        <v>0.1346578366445916</v>
      </c>
    </row>
    <row r="30" spans="1:21" ht="15">
      <c r="A30" s="1" t="s">
        <v>28</v>
      </c>
      <c r="B30" s="1">
        <v>9</v>
      </c>
      <c r="C30" s="3">
        <v>872</v>
      </c>
      <c r="D30" s="3">
        <v>1303</v>
      </c>
      <c r="E30" s="3">
        <v>1418</v>
      </c>
      <c r="F30" s="3">
        <v>5</v>
      </c>
      <c r="G30" s="3">
        <v>275</v>
      </c>
      <c r="H30" s="3">
        <v>53</v>
      </c>
      <c r="I30" s="3">
        <v>136</v>
      </c>
      <c r="J30" s="3">
        <v>31</v>
      </c>
      <c r="K30" s="3">
        <v>90</v>
      </c>
      <c r="L30" s="3">
        <v>49</v>
      </c>
      <c r="M30" s="3">
        <v>0</v>
      </c>
      <c r="N30" s="3">
        <v>0</v>
      </c>
      <c r="O30" s="3">
        <v>1</v>
      </c>
      <c r="P30" s="3"/>
      <c r="Q30" s="3">
        <f t="shared" si="3"/>
        <v>4242</v>
      </c>
      <c r="S30" s="2">
        <f t="shared" si="0"/>
        <v>0.33427628477133425</v>
      </c>
      <c r="T30" s="2">
        <f t="shared" si="1"/>
        <v>0.3071664309288072</v>
      </c>
      <c r="U30" s="2">
        <f t="shared" si="2"/>
        <v>0.20556341348420556</v>
      </c>
    </row>
    <row r="31" spans="1:21" ht="15">
      <c r="A31" s="1" t="s">
        <v>29</v>
      </c>
      <c r="B31" s="1">
        <v>28</v>
      </c>
      <c r="C31" s="3">
        <v>562</v>
      </c>
      <c r="D31" s="3">
        <v>2277</v>
      </c>
      <c r="E31" s="3">
        <v>2319</v>
      </c>
      <c r="F31" s="3">
        <v>30</v>
      </c>
      <c r="G31" s="3">
        <v>408</v>
      </c>
      <c r="H31" s="3">
        <v>147</v>
      </c>
      <c r="I31" s="3">
        <v>295</v>
      </c>
      <c r="J31" s="3">
        <v>86</v>
      </c>
      <c r="K31" s="3">
        <v>146</v>
      </c>
      <c r="L31" s="3">
        <v>119</v>
      </c>
      <c r="M31" s="3">
        <v>23</v>
      </c>
      <c r="N31" s="3">
        <v>52</v>
      </c>
      <c r="O31" s="3">
        <v>14</v>
      </c>
      <c r="P31" s="3"/>
      <c r="Q31" s="3">
        <f t="shared" si="3"/>
        <v>6506</v>
      </c>
      <c r="S31" s="2">
        <f t="shared" si="0"/>
        <v>0.35644020903781126</v>
      </c>
      <c r="T31" s="2">
        <f t="shared" si="1"/>
        <v>0.3499846295727021</v>
      </c>
      <c r="U31" s="2">
        <f t="shared" si="2"/>
        <v>0.0863818014140793</v>
      </c>
    </row>
    <row r="32" spans="1:21" ht="15">
      <c r="A32" s="1" t="s">
        <v>30</v>
      </c>
      <c r="B32" s="1">
        <v>8</v>
      </c>
      <c r="C32" s="3">
        <v>686</v>
      </c>
      <c r="D32" s="3">
        <v>1129</v>
      </c>
      <c r="E32" s="3">
        <v>1699</v>
      </c>
      <c r="F32" s="3">
        <v>8</v>
      </c>
      <c r="G32" s="3">
        <v>202</v>
      </c>
      <c r="H32" s="3">
        <v>43</v>
      </c>
      <c r="I32" s="3">
        <v>156</v>
      </c>
      <c r="J32" s="3">
        <v>24</v>
      </c>
      <c r="K32" s="3">
        <v>185</v>
      </c>
      <c r="L32" s="3">
        <v>86</v>
      </c>
      <c r="M32" s="3">
        <v>9</v>
      </c>
      <c r="N32" s="3">
        <v>18</v>
      </c>
      <c r="O32" s="3">
        <v>0</v>
      </c>
      <c r="P32" s="3"/>
      <c r="Q32" s="3">
        <f t="shared" si="3"/>
        <v>4253</v>
      </c>
      <c r="S32" s="2">
        <f t="shared" si="0"/>
        <v>0.3994827180813543</v>
      </c>
      <c r="T32" s="2">
        <f t="shared" si="1"/>
        <v>0.26545967552316013</v>
      </c>
      <c r="U32" s="2">
        <f t="shared" si="2"/>
        <v>0.16129790735951094</v>
      </c>
    </row>
    <row r="33" spans="1:21" ht="15">
      <c r="A33" s="1" t="s">
        <v>31</v>
      </c>
      <c r="B33" s="1">
        <v>0</v>
      </c>
      <c r="C33" s="3">
        <v>170</v>
      </c>
      <c r="D33" s="3">
        <v>339</v>
      </c>
      <c r="E33" s="3">
        <v>428</v>
      </c>
      <c r="F33" s="3">
        <v>6</v>
      </c>
      <c r="G33" s="3">
        <v>73</v>
      </c>
      <c r="H33" s="3">
        <v>47</v>
      </c>
      <c r="I33" s="3">
        <v>57</v>
      </c>
      <c r="J33" s="3">
        <v>11</v>
      </c>
      <c r="K33" s="3">
        <v>43</v>
      </c>
      <c r="L33" s="3">
        <v>44</v>
      </c>
      <c r="M33" s="3">
        <v>18</v>
      </c>
      <c r="N33" s="3">
        <v>42</v>
      </c>
      <c r="O33" s="3">
        <v>3</v>
      </c>
      <c r="P33" s="3"/>
      <c r="Q33" s="3">
        <f t="shared" si="3"/>
        <v>1281</v>
      </c>
      <c r="S33" s="2">
        <f t="shared" si="0"/>
        <v>0.33411397345823574</v>
      </c>
      <c r="T33" s="2">
        <f t="shared" si="1"/>
        <v>0.2646370023419204</v>
      </c>
      <c r="U33" s="2">
        <f t="shared" si="2"/>
        <v>0.1327088212334114</v>
      </c>
    </row>
    <row r="34" spans="1:21" ht="15">
      <c r="A34" s="1" t="s">
        <v>32</v>
      </c>
      <c r="B34" s="1">
        <v>4</v>
      </c>
      <c r="C34" s="3">
        <v>603</v>
      </c>
      <c r="D34" s="3">
        <v>1229</v>
      </c>
      <c r="E34" s="3">
        <v>1448</v>
      </c>
      <c r="F34" s="3">
        <v>12</v>
      </c>
      <c r="G34" s="3">
        <v>243</v>
      </c>
      <c r="H34" s="3">
        <v>80</v>
      </c>
      <c r="I34" s="3">
        <v>117</v>
      </c>
      <c r="J34" s="3">
        <v>53</v>
      </c>
      <c r="K34" s="3">
        <v>72</v>
      </c>
      <c r="L34" s="3">
        <v>54</v>
      </c>
      <c r="M34" s="3">
        <v>5</v>
      </c>
      <c r="N34" s="3">
        <v>14</v>
      </c>
      <c r="O34" s="3">
        <v>4</v>
      </c>
      <c r="P34" s="3"/>
      <c r="Q34" s="3">
        <f t="shared" si="3"/>
        <v>3938</v>
      </c>
      <c r="S34" s="2">
        <f t="shared" si="0"/>
        <v>0.36769933976637886</v>
      </c>
      <c r="T34" s="2">
        <f t="shared" si="1"/>
        <v>0.3120873539867953</v>
      </c>
      <c r="U34" s="2">
        <f t="shared" si="2"/>
        <v>0.1531234128999492</v>
      </c>
    </row>
    <row r="35" spans="1:21" ht="15">
      <c r="A35" s="1" t="s">
        <v>33</v>
      </c>
      <c r="B35" s="1">
        <v>56</v>
      </c>
      <c r="C35" s="3">
        <v>7452</v>
      </c>
      <c r="D35" s="3">
        <v>7665</v>
      </c>
      <c r="E35" s="3">
        <v>11735</v>
      </c>
      <c r="F35" s="3">
        <v>77</v>
      </c>
      <c r="G35" s="3">
        <v>1645</v>
      </c>
      <c r="H35" s="3">
        <v>348</v>
      </c>
      <c r="I35" s="3">
        <v>775</v>
      </c>
      <c r="J35" s="3">
        <v>408</v>
      </c>
      <c r="K35" s="3">
        <v>895</v>
      </c>
      <c r="L35" s="3">
        <v>271</v>
      </c>
      <c r="M35" s="3">
        <v>29</v>
      </c>
      <c r="N35" s="3">
        <v>36</v>
      </c>
      <c r="O35" s="3">
        <v>140</v>
      </c>
      <c r="P35" s="3"/>
      <c r="Q35" s="3">
        <f t="shared" si="3"/>
        <v>31532</v>
      </c>
      <c r="S35" s="2">
        <f t="shared" si="0"/>
        <v>0.37216161359888367</v>
      </c>
      <c r="T35" s="2">
        <f t="shared" si="1"/>
        <v>0.24308638843080047</v>
      </c>
      <c r="U35" s="2">
        <f t="shared" si="2"/>
        <v>0.23633134593428898</v>
      </c>
    </row>
    <row r="36" spans="1:21" ht="15">
      <c r="A36" s="1" t="s">
        <v>34</v>
      </c>
      <c r="B36" s="1">
        <v>1</v>
      </c>
      <c r="C36" s="3">
        <v>38</v>
      </c>
      <c r="D36" s="3">
        <v>116</v>
      </c>
      <c r="E36" s="3">
        <v>141</v>
      </c>
      <c r="F36" s="3">
        <v>1</v>
      </c>
      <c r="G36" s="3">
        <v>14</v>
      </c>
      <c r="H36" s="3">
        <v>7</v>
      </c>
      <c r="I36" s="3">
        <v>17</v>
      </c>
      <c r="J36" s="3">
        <v>0</v>
      </c>
      <c r="K36" s="3">
        <v>13</v>
      </c>
      <c r="L36" s="3">
        <v>9</v>
      </c>
      <c r="M36" s="3">
        <v>0</v>
      </c>
      <c r="N36" s="3">
        <v>0</v>
      </c>
      <c r="O36" s="3">
        <v>0</v>
      </c>
      <c r="P36" s="3"/>
      <c r="Q36" s="3">
        <f t="shared" si="3"/>
        <v>357</v>
      </c>
      <c r="S36" s="2">
        <f t="shared" si="0"/>
        <v>0.3949579831932773</v>
      </c>
      <c r="T36" s="2">
        <f t="shared" si="1"/>
        <v>0.32492997198879553</v>
      </c>
      <c r="U36" s="2">
        <f t="shared" si="2"/>
        <v>0.10644257703081232</v>
      </c>
    </row>
    <row r="37" spans="1:21" ht="15">
      <c r="A37" s="1" t="s">
        <v>35</v>
      </c>
      <c r="B37" s="1">
        <v>15</v>
      </c>
      <c r="C37" s="3">
        <v>1405</v>
      </c>
      <c r="D37" s="3">
        <v>2190</v>
      </c>
      <c r="E37" s="3">
        <v>2434</v>
      </c>
      <c r="F37" s="3">
        <v>24</v>
      </c>
      <c r="G37" s="3">
        <v>421</v>
      </c>
      <c r="H37" s="3">
        <v>87</v>
      </c>
      <c r="I37" s="3">
        <v>183</v>
      </c>
      <c r="J37" s="3">
        <v>63</v>
      </c>
      <c r="K37" s="3">
        <v>141</v>
      </c>
      <c r="L37" s="3">
        <v>98</v>
      </c>
      <c r="M37" s="3">
        <v>10</v>
      </c>
      <c r="N37" s="3">
        <v>23</v>
      </c>
      <c r="O37" s="3">
        <v>20</v>
      </c>
      <c r="P37" s="3"/>
      <c r="Q37" s="3">
        <f t="shared" si="3"/>
        <v>7114</v>
      </c>
      <c r="S37" s="2">
        <f t="shared" si="0"/>
        <v>0.3421422547090245</v>
      </c>
      <c r="T37" s="2">
        <f t="shared" si="1"/>
        <v>0.30784368850154625</v>
      </c>
      <c r="U37" s="2">
        <f t="shared" si="2"/>
        <v>0.1974978914815856</v>
      </c>
    </row>
    <row r="38" spans="3:17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21" ht="15">
      <c r="A39" s="1" t="s">
        <v>39</v>
      </c>
      <c r="B39" s="3">
        <f aca="true" t="shared" si="4" ref="B39:O39">SUM(B2:B37)</f>
        <v>743</v>
      </c>
      <c r="C39" s="3">
        <f t="shared" si="4"/>
        <v>106812</v>
      </c>
      <c r="D39" s="3">
        <f t="shared" si="4"/>
        <v>115310</v>
      </c>
      <c r="E39" s="3">
        <f t="shared" si="4"/>
        <v>145394</v>
      </c>
      <c r="F39" s="3">
        <f t="shared" si="4"/>
        <v>1344</v>
      </c>
      <c r="G39" s="3">
        <f>SUM(G2:G37)</f>
        <v>22488</v>
      </c>
      <c r="H39" s="3">
        <f t="shared" si="4"/>
        <v>5298</v>
      </c>
      <c r="I39" s="3">
        <f t="shared" si="4"/>
        <v>10983</v>
      </c>
      <c r="J39" s="3">
        <f t="shared" si="4"/>
        <v>3753</v>
      </c>
      <c r="K39" s="3">
        <f t="shared" si="4"/>
        <v>11747</v>
      </c>
      <c r="L39" s="3">
        <f t="shared" si="4"/>
        <v>5797</v>
      </c>
      <c r="M39" s="3">
        <f t="shared" si="4"/>
        <v>691</v>
      </c>
      <c r="N39" s="3">
        <f t="shared" si="4"/>
        <v>1389</v>
      </c>
      <c r="O39" s="3">
        <f t="shared" si="4"/>
        <v>883</v>
      </c>
      <c r="P39" s="3"/>
      <c r="Q39" s="3">
        <f t="shared" si="3"/>
        <v>432632</v>
      </c>
      <c r="S39" s="2">
        <f>E39/Q39</f>
        <v>0.336068529373694</v>
      </c>
      <c r="T39" s="2">
        <f>D39/Q39</f>
        <v>0.26653137077238853</v>
      </c>
      <c r="U39" s="2">
        <f>C39/Q39</f>
        <v>0.24688881081380942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2009-10-08T22:03:51Z</dcterms:created>
  <dcterms:modified xsi:type="dcterms:W3CDTF">2009-12-01T00:19:50Z</dcterms:modified>
  <cp:category/>
  <cp:version/>
  <cp:contentType/>
  <cp:contentStatus/>
</cp:coreProperties>
</file>