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Republican Primary" sheetId="1" r:id="rId1"/>
  </sheets>
  <definedNames>
    <definedName name="DATABASE" localSheetId="0">'Republican Primary'!$A$3:$P$330</definedName>
  </definedNames>
  <calcPr fullCalcOnLoad="1"/>
</workbook>
</file>

<file path=xl/sharedStrings.xml><?xml version="1.0" encoding="utf-8"?>
<sst xmlns="http://schemas.openxmlformats.org/spreadsheetml/2006/main" count="425" uniqueCount="289">
  <si>
    <t>Addison</t>
  </si>
  <si>
    <t>Bridport</t>
  </si>
  <si>
    <t>Bristol</t>
  </si>
  <si>
    <t>Cornwall</t>
  </si>
  <si>
    <t>Ferrisburgh</t>
  </si>
  <si>
    <t>Goshen</t>
  </si>
  <si>
    <t>Granville</t>
  </si>
  <si>
    <t>Hancock</t>
  </si>
  <si>
    <t>Leicester</t>
  </si>
  <si>
    <t>Lincoln</t>
  </si>
  <si>
    <t>Monkton</t>
  </si>
  <si>
    <t>New Haven</t>
  </si>
  <si>
    <t>Orwell</t>
  </si>
  <si>
    <t>Panton</t>
  </si>
  <si>
    <t>Ripton</t>
  </si>
  <si>
    <t>Salisbury</t>
  </si>
  <si>
    <t>Shoreham</t>
  </si>
  <si>
    <t>Starksboro</t>
  </si>
  <si>
    <t>Vergennes</t>
  </si>
  <si>
    <t>Waltham</t>
  </si>
  <si>
    <t>Weybridge</t>
  </si>
  <si>
    <t>Whiting</t>
  </si>
  <si>
    <t>Arlington</t>
  </si>
  <si>
    <t>Dorset</t>
  </si>
  <si>
    <t>Landgrove</t>
  </si>
  <si>
    <t>Manchester</t>
  </si>
  <si>
    <t>Peru</t>
  </si>
  <si>
    <t>Pownal</t>
  </si>
  <si>
    <t>Readsboro</t>
  </si>
  <si>
    <t>Rupert</t>
  </si>
  <si>
    <t>Sandgate</t>
  </si>
  <si>
    <t>Searsburg</t>
  </si>
  <si>
    <t>Shaftsbury</t>
  </si>
  <si>
    <t>Stamford</t>
  </si>
  <si>
    <t>Sunderland</t>
  </si>
  <si>
    <t>Winhall</t>
  </si>
  <si>
    <t>Woodford</t>
  </si>
  <si>
    <t>Barnet</t>
  </si>
  <si>
    <t>Burke</t>
  </si>
  <si>
    <t>Danville</t>
  </si>
  <si>
    <t>Groton</t>
  </si>
  <si>
    <t>Hardwick</t>
  </si>
  <si>
    <t>Kirby</t>
  </si>
  <si>
    <t>Lyndon</t>
  </si>
  <si>
    <t>Newark</t>
  </si>
  <si>
    <t>Peacham</t>
  </si>
  <si>
    <t>Ryegate</t>
  </si>
  <si>
    <t>St. Johnsbury</t>
  </si>
  <si>
    <t>Sheffield</t>
  </si>
  <si>
    <t>Stannard</t>
  </si>
  <si>
    <t>Sutton</t>
  </si>
  <si>
    <t>Walden</t>
  </si>
  <si>
    <t>Waterford</t>
  </si>
  <si>
    <t>Wheelock</t>
  </si>
  <si>
    <t>Bolton</t>
  </si>
  <si>
    <t>Charlotte</t>
  </si>
  <si>
    <t>Hinesburg</t>
  </si>
  <si>
    <t>Huntington</t>
  </si>
  <si>
    <t>Jericho</t>
  </si>
  <si>
    <t>Richmond</t>
  </si>
  <si>
    <t>St. George</t>
  </si>
  <si>
    <t>Underhill</t>
  </si>
  <si>
    <t>Westford</t>
  </si>
  <si>
    <t>Bloomfield</t>
  </si>
  <si>
    <t>Brighton</t>
  </si>
  <si>
    <t>Brunswick</t>
  </si>
  <si>
    <t>Canaan</t>
  </si>
  <si>
    <t>Concord</t>
  </si>
  <si>
    <t>East Haven</t>
  </si>
  <si>
    <t>Granby</t>
  </si>
  <si>
    <t>Guildhall</t>
  </si>
  <si>
    <t>Lemington</t>
  </si>
  <si>
    <t>Maidstone</t>
  </si>
  <si>
    <t>Norton</t>
  </si>
  <si>
    <t>Victory</t>
  </si>
  <si>
    <t>Bakersfield</t>
  </si>
  <si>
    <t>Berkshire</t>
  </si>
  <si>
    <t>Enosburg</t>
  </si>
  <si>
    <t>Fairfax</t>
  </si>
  <si>
    <t>Fairfield</t>
  </si>
  <si>
    <t>Fletcher</t>
  </si>
  <si>
    <t>Franklin</t>
  </si>
  <si>
    <t>Georgia</t>
  </si>
  <si>
    <t>Highgate</t>
  </si>
  <si>
    <t>Montgomery</t>
  </si>
  <si>
    <t>Richford</t>
  </si>
  <si>
    <t>Sheldon</t>
  </si>
  <si>
    <t>Swanton</t>
  </si>
  <si>
    <t>Alburg</t>
  </si>
  <si>
    <t>Grand Isle</t>
  </si>
  <si>
    <t>Isle LaMotte</t>
  </si>
  <si>
    <t>North Hero</t>
  </si>
  <si>
    <t>South Hero</t>
  </si>
  <si>
    <t>Belvidere</t>
  </si>
  <si>
    <t>Cambridge</t>
  </si>
  <si>
    <t>Eden</t>
  </si>
  <si>
    <t>Elmore</t>
  </si>
  <si>
    <t>Hyde Park</t>
  </si>
  <si>
    <t>Johnson</t>
  </si>
  <si>
    <t>Morristown</t>
  </si>
  <si>
    <t>Stowe</t>
  </si>
  <si>
    <t>Waterville</t>
  </si>
  <si>
    <t>Wolcott</t>
  </si>
  <si>
    <t>Bradford</t>
  </si>
  <si>
    <t>Braintree</t>
  </si>
  <si>
    <t>Brookfield</t>
  </si>
  <si>
    <t>Chelsea</t>
  </si>
  <si>
    <t>Corinth</t>
  </si>
  <si>
    <t>Fairlee</t>
  </si>
  <si>
    <t>Orange</t>
  </si>
  <si>
    <t>Strafford</t>
  </si>
  <si>
    <t>Thetford</t>
  </si>
  <si>
    <t>Topsham</t>
  </si>
  <si>
    <t>Tunbridge</t>
  </si>
  <si>
    <t>Vershire</t>
  </si>
  <si>
    <t>Washington</t>
  </si>
  <si>
    <t>West Fairlee</t>
  </si>
  <si>
    <t>Williamstown</t>
  </si>
  <si>
    <t>Albany</t>
  </si>
  <si>
    <t>Brownington</t>
  </si>
  <si>
    <t>Charleston</t>
  </si>
  <si>
    <t>Coventry</t>
  </si>
  <si>
    <t>Craftsbury</t>
  </si>
  <si>
    <t>Derby</t>
  </si>
  <si>
    <t>Glover</t>
  </si>
  <si>
    <t>Greensboro</t>
  </si>
  <si>
    <t>Holland</t>
  </si>
  <si>
    <t>Irasburg</t>
  </si>
  <si>
    <t>Jay</t>
  </si>
  <si>
    <t>Lowell</t>
  </si>
  <si>
    <t>Morgan</t>
  </si>
  <si>
    <t>Newport City</t>
  </si>
  <si>
    <t>Newport Town</t>
  </si>
  <si>
    <t>Troy</t>
  </si>
  <si>
    <t>Westfield</t>
  </si>
  <si>
    <t>Westmore</t>
  </si>
  <si>
    <t>Benson</t>
  </si>
  <si>
    <t>Brandon</t>
  </si>
  <si>
    <t>Castleton</t>
  </si>
  <si>
    <t>Chittenden</t>
  </si>
  <si>
    <t>Clarendon</t>
  </si>
  <si>
    <t>Danby</t>
  </si>
  <si>
    <t>Fair Haven</t>
  </si>
  <si>
    <t>Hubbardton</t>
  </si>
  <si>
    <t>Ira</t>
  </si>
  <si>
    <t>Mendon</t>
  </si>
  <si>
    <t>Middletown Springs</t>
  </si>
  <si>
    <t>Mount Holly</t>
  </si>
  <si>
    <t>Mount Tabor</t>
  </si>
  <si>
    <t>Pawlet</t>
  </si>
  <si>
    <t>Pittsfield</t>
  </si>
  <si>
    <t>Pittsford</t>
  </si>
  <si>
    <t>Poultney</t>
  </si>
  <si>
    <t>Proctor</t>
  </si>
  <si>
    <t>Rutland Town</t>
  </si>
  <si>
    <t>Sherburne</t>
  </si>
  <si>
    <t>Shrewsbury</t>
  </si>
  <si>
    <t>Sudbury</t>
  </si>
  <si>
    <t>Tinmouth</t>
  </si>
  <si>
    <t>Wallingford</t>
  </si>
  <si>
    <t>Wells</t>
  </si>
  <si>
    <t>West Haven</t>
  </si>
  <si>
    <t>West Rutland</t>
  </si>
  <si>
    <t>Barre Town</t>
  </si>
  <si>
    <t>Berlin</t>
  </si>
  <si>
    <t>Cabot</t>
  </si>
  <si>
    <t>Calais</t>
  </si>
  <si>
    <t>Duxbury</t>
  </si>
  <si>
    <t>East Montpelier</t>
  </si>
  <si>
    <t>Fayston</t>
  </si>
  <si>
    <t>Marshfield</t>
  </si>
  <si>
    <t>Middlesex</t>
  </si>
  <si>
    <t>Moretown</t>
  </si>
  <si>
    <t>Northfield</t>
  </si>
  <si>
    <t>Plainfield</t>
  </si>
  <si>
    <t>Roxbury</t>
  </si>
  <si>
    <t>Waitsfield</t>
  </si>
  <si>
    <t>Warren</t>
  </si>
  <si>
    <t>Waterbury</t>
  </si>
  <si>
    <t>Woodbury</t>
  </si>
  <si>
    <t>Worcester</t>
  </si>
  <si>
    <t>Athens</t>
  </si>
  <si>
    <t>Brookline</t>
  </si>
  <si>
    <t>Dover</t>
  </si>
  <si>
    <t>Dummerston</t>
  </si>
  <si>
    <t>Grafton</t>
  </si>
  <si>
    <t>Guilford</t>
  </si>
  <si>
    <t>Halifax</t>
  </si>
  <si>
    <t>Jamaica</t>
  </si>
  <si>
    <t>Londonderry</t>
  </si>
  <si>
    <t>Marlboro</t>
  </si>
  <si>
    <t>Newfane</t>
  </si>
  <si>
    <t>Putney</t>
  </si>
  <si>
    <t>Rockingham</t>
  </si>
  <si>
    <t>Stratton</t>
  </si>
  <si>
    <t>Townshend</t>
  </si>
  <si>
    <t>Vernon</t>
  </si>
  <si>
    <t>Wardsboro</t>
  </si>
  <si>
    <t>Westminster</t>
  </si>
  <si>
    <t>Whitingham</t>
  </si>
  <si>
    <t>Wilmington</t>
  </si>
  <si>
    <t>Windham</t>
  </si>
  <si>
    <t>Andover</t>
  </si>
  <si>
    <t>Baltimore</t>
  </si>
  <si>
    <t>Barnard</t>
  </si>
  <si>
    <t>Bethel</t>
  </si>
  <si>
    <t>Bridgewater</t>
  </si>
  <si>
    <t>Cavendish</t>
  </si>
  <si>
    <t>Chester</t>
  </si>
  <si>
    <t>Hartland</t>
  </si>
  <si>
    <t>Ludlow</t>
  </si>
  <si>
    <t>Norwich</t>
  </si>
  <si>
    <t>Plymouth</t>
  </si>
  <si>
    <t>Pomfret</t>
  </si>
  <si>
    <t>Reading</t>
  </si>
  <si>
    <t>Rochester</t>
  </si>
  <si>
    <t>Royalton</t>
  </si>
  <si>
    <t>Sharon</t>
  </si>
  <si>
    <t>Stockbridge</t>
  </si>
  <si>
    <t>Weathersfield</t>
  </si>
  <si>
    <t>Weston</t>
  </si>
  <si>
    <t>West Windsor</t>
  </si>
  <si>
    <t>Windsor</t>
  </si>
  <si>
    <t>Woodstock</t>
  </si>
  <si>
    <t>Town/District Name</t>
  </si>
  <si>
    <t>Bennington</t>
  </si>
  <si>
    <t>Caledonia</t>
  </si>
  <si>
    <t>Essex</t>
  </si>
  <si>
    <t>Lamoille</t>
  </si>
  <si>
    <t>Orleans</t>
  </si>
  <si>
    <t>Rutland</t>
  </si>
  <si>
    <t>Caledonia County Totals</t>
  </si>
  <si>
    <t>Addison County Totals</t>
  </si>
  <si>
    <t>Bennington County Totals</t>
  </si>
  <si>
    <t>Chittenden County Totals</t>
  </si>
  <si>
    <t>Essex County Totals</t>
  </si>
  <si>
    <t>Franklin County Totals</t>
  </si>
  <si>
    <t>Lamoille County Totals</t>
  </si>
  <si>
    <t>Grand Isle County Totals</t>
  </si>
  <si>
    <t>Orange County Totals</t>
  </si>
  <si>
    <t>Orleans County Totals</t>
  </si>
  <si>
    <t>Rutland County Totals</t>
  </si>
  <si>
    <t>Washington County Totals</t>
  </si>
  <si>
    <t>Windham County Totals</t>
  </si>
  <si>
    <t>Statewide Totals</t>
  </si>
  <si>
    <t>Middlebury</t>
  </si>
  <si>
    <t>Burlington</t>
  </si>
  <si>
    <t>Colchester</t>
  </si>
  <si>
    <t>Milton</t>
  </si>
  <si>
    <t>Shelburne</t>
  </si>
  <si>
    <t>South Burlington</t>
  </si>
  <si>
    <t>Williston</t>
  </si>
  <si>
    <t>Winooski</t>
  </si>
  <si>
    <t>Lunenburg</t>
  </si>
  <si>
    <t>St. Albans City</t>
  </si>
  <si>
    <t>St. Albans Town</t>
  </si>
  <si>
    <t>Newbury</t>
  </si>
  <si>
    <t>Randolph</t>
  </si>
  <si>
    <t>Barton</t>
  </si>
  <si>
    <t>Rutland City</t>
  </si>
  <si>
    <t>Barre City</t>
  </si>
  <si>
    <t>Montpelier</t>
  </si>
  <si>
    <t>Brattleboro</t>
  </si>
  <si>
    <t>Hartford</t>
  </si>
  <si>
    <t>Springfield</t>
  </si>
  <si>
    <t>WRITE-INS</t>
  </si>
  <si>
    <t>TOWN TOTAL</t>
  </si>
  <si>
    <t>County Name</t>
  </si>
  <si>
    <t>ADDISON COUNTY                                                                        1988 REPUBLICAN PRESIDENTIAL PRIMARY  ELECTION VOTER REGISTRATION AND TURNOUT</t>
  </si>
  <si>
    <t>BENNINGTON COUNTY                                                                        1988 REPUBLICAN PRESIDENTIAL PRIMARY  ELECTION VOTER REGISTRATION AND TURNOUT</t>
  </si>
  <si>
    <t>CALEDONIA COUNTY                                                                        1988 REPUBLICAN PRESIDENTIAL PRIMARY  ELECTION VOTER REGISTRATION AND TURNOUT</t>
  </si>
  <si>
    <t>CHITTENDEN COUNTY                                                                        1988 REPUBLICAN PRESIDENTIAL PRIMARY  ELECTION VOTER REGISTRATION AND TURNOUT</t>
  </si>
  <si>
    <t>ESSEX COUNTY                                                                        1988 REPUBLICAN PRESIDENTIAL PRIMARY  ELECTION VOTER REGISTRATION AND TURNOUT</t>
  </si>
  <si>
    <t>FRANKLIN COUNTY                                                                        1988 REPUBLICAN PRESIDENTIAL PRIMARY  ELECTION VOTER REGISTRATION AND TURNOUT</t>
  </si>
  <si>
    <t>GRAND ISLE COUNTY                                                                        1988 REPUBLICAN PRESIDENTIAL PRIMARY  ELECTION VOTER REGISTRATION AND TURNOUT</t>
  </si>
  <si>
    <t>LAMOILLE COUNTY                                                                        1988 REPUBLICAN PRESIDENTIAL PRIMARY  ELECTION VOTER REGISTRATION AND TURNOUT</t>
  </si>
  <si>
    <t>ORANGE COUNTY                                                                        1988 REPUBLICAN PRESIDENTIAL PRIMARY  ELECTION VOTER REGISTRATION AND TURNOUT</t>
  </si>
  <si>
    <t>ORLEANS COUNTY                                                                        1988 REPUBLICAN PRESIDENTIAL PRIMARY  ELECTION VOTER REGISTRATION AND TURNOUT</t>
  </si>
  <si>
    <t>RUTLAND COUNTY                                                                        1988 REPUBLICAN PRESIDENTIAL PRIMARY  ELECTION VOTER REGISTRATION AND TURNOUT</t>
  </si>
  <si>
    <t>WASHINGTON COUNTY                                                                        1988 REPUBLICAN PRESIDENTIAL PRIMARY  ELECTION VOTER REGISTRATION AND TURNOUT</t>
  </si>
  <si>
    <t>WINDHAM COUNTY                                                                        1988 REPUBLICAN PRESIDENTIAL PRIMARY  ELECTION VOTER REGISTRATION AND TURNOUT</t>
  </si>
  <si>
    <t>WINDSOR COUNTY                                                                        1988 REPUBLICAN PRESIDENTIAL PRIMARY  ELECTION VOTER REGISTRATION AND TURNOUT</t>
  </si>
  <si>
    <t>SUMMARY RESULTS BY COUNTY                                                   1988 REPUBLICAN PRESIDENTIAL PRIMARY  ELECTION VOTER REGISTRATION AND TURNOUT</t>
  </si>
  <si>
    <t>BUSH</t>
  </si>
  <si>
    <t>DOLE</t>
  </si>
  <si>
    <t>ROBERTSON</t>
  </si>
  <si>
    <t>KEMP</t>
  </si>
  <si>
    <t>DU PONT</t>
  </si>
  <si>
    <t>HAIG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</si>
</sst>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" fontId="0" fillId="0" borderId="1" xfId="0" applyNumberFormat="1" applyBorder="1" applyAlignment="1">
      <alignment wrapText="1"/>
    </xf>
    <xf numFmtId="0" fontId="0" fillId="0" borderId="1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164" fontId="0" fillId="0" borderId="1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3"/>
  <sheetViews>
    <sheetView tabSelected="1" workbookViewId="0" topLeftCell="A328">
      <selection activeCell="N352" sqref="N352"/>
    </sheetView>
  </sheetViews>
  <sheetFormatPr defaultColWidth="9.140625" defaultRowHeight="12.75"/>
  <cols>
    <col min="1" max="1" width="22.7109375" style="1" customWidth="1"/>
    <col min="2" max="2" width="9.00390625" style="1" bestFit="1" customWidth="1"/>
    <col min="3" max="3" width="5.8515625" style="1" customWidth="1"/>
    <col min="4" max="4" width="9.57421875" style="1" bestFit="1" customWidth="1"/>
    <col min="5" max="5" width="4.00390625" style="1" customWidth="1"/>
    <col min="6" max="6" width="12.00390625" style="1" bestFit="1" customWidth="1"/>
    <col min="7" max="7" width="3.57421875" style="10" customWidth="1"/>
    <col min="8" max="8" width="9.140625" style="1" customWidth="1"/>
    <col min="9" max="9" width="2.421875" style="10" customWidth="1"/>
    <col min="10" max="10" width="9.7109375" style="1" customWidth="1"/>
    <col min="11" max="11" width="4.00390625" style="10" customWidth="1"/>
    <col min="12" max="12" width="9.28125" style="1" customWidth="1"/>
    <col min="13" max="13" width="5.57421875" style="1" customWidth="1"/>
    <col min="14" max="14" width="10.57421875" style="1" bestFit="1" customWidth="1"/>
    <col min="15" max="15" width="3.28125" style="10" customWidth="1"/>
    <col min="16" max="16" width="14.28125" style="1" customWidth="1"/>
  </cols>
  <sheetData>
    <row r="1" spans="1:16" ht="12.75">
      <c r="A1" s="11" t="s">
        <v>268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3" spans="1:16" s="4" customFormat="1" ht="12.75">
      <c r="A3" s="2" t="s">
        <v>224</v>
      </c>
      <c r="B3" s="3" t="s">
        <v>283</v>
      </c>
      <c r="C3" s="3"/>
      <c r="D3" s="3" t="s">
        <v>284</v>
      </c>
      <c r="E3" s="3"/>
      <c r="F3" s="3" t="s">
        <v>285</v>
      </c>
      <c r="G3" s="8"/>
      <c r="H3" s="3" t="s">
        <v>286</v>
      </c>
      <c r="I3" s="8"/>
      <c r="J3" s="3" t="s">
        <v>287</v>
      </c>
      <c r="K3" s="8"/>
      <c r="L3" s="3" t="s">
        <v>288</v>
      </c>
      <c r="M3" s="3"/>
      <c r="N3" s="3" t="s">
        <v>265</v>
      </c>
      <c r="O3" s="8"/>
      <c r="P3" s="3" t="s">
        <v>266</v>
      </c>
    </row>
    <row r="4" spans="1:16" s="7" customFormat="1" ht="12.75">
      <c r="A4" s="5"/>
      <c r="B4" s="6"/>
      <c r="C4" s="6"/>
      <c r="D4" s="6"/>
      <c r="E4" s="6"/>
      <c r="F4" s="6"/>
      <c r="G4" s="9"/>
      <c r="H4" s="6"/>
      <c r="I4" s="9"/>
      <c r="J4" s="6"/>
      <c r="K4" s="9"/>
      <c r="L4" s="6"/>
      <c r="M4" s="6"/>
      <c r="N4" s="6"/>
      <c r="O4" s="9"/>
      <c r="P4" s="6"/>
    </row>
    <row r="5" spans="1:16" ht="12.75">
      <c r="A5" s="1" t="s">
        <v>0</v>
      </c>
      <c r="B5" s="1">
        <v>95</v>
      </c>
      <c r="D5" s="1">
        <v>94</v>
      </c>
      <c r="F5" s="1">
        <v>6</v>
      </c>
      <c r="H5" s="1">
        <v>6</v>
      </c>
      <c r="J5" s="1">
        <v>2</v>
      </c>
      <c r="L5" s="1">
        <v>1</v>
      </c>
      <c r="N5" s="1">
        <v>0</v>
      </c>
      <c r="P5" s="1">
        <f>B5+D5+F5+H5+J5+L5+N5</f>
        <v>204</v>
      </c>
    </row>
    <row r="6" spans="1:16" ht="12.75">
      <c r="A6" s="1" t="s">
        <v>1</v>
      </c>
      <c r="B6" s="1">
        <v>73</v>
      </c>
      <c r="D6" s="1">
        <v>77</v>
      </c>
      <c r="F6" s="1">
        <v>12</v>
      </c>
      <c r="H6" s="1">
        <v>5</v>
      </c>
      <c r="J6" s="1">
        <v>1</v>
      </c>
      <c r="L6" s="1">
        <v>0</v>
      </c>
      <c r="N6" s="1">
        <v>0</v>
      </c>
      <c r="P6" s="1">
        <f aca="true" t="shared" si="0" ref="P6:P27">B6+D6+F6+H6+J6+L6+N6</f>
        <v>168</v>
      </c>
    </row>
    <row r="7" spans="1:16" ht="12.75">
      <c r="A7" s="1" t="s">
        <v>2</v>
      </c>
      <c r="B7" s="1">
        <v>151</v>
      </c>
      <c r="D7" s="1">
        <v>116</v>
      </c>
      <c r="F7" s="1">
        <v>12</v>
      </c>
      <c r="H7" s="1">
        <v>7</v>
      </c>
      <c r="J7" s="1">
        <v>3</v>
      </c>
      <c r="L7" s="1">
        <v>2</v>
      </c>
      <c r="N7" s="1">
        <v>0</v>
      </c>
      <c r="P7" s="1">
        <f t="shared" si="0"/>
        <v>291</v>
      </c>
    </row>
    <row r="8" spans="1:16" ht="12.75">
      <c r="A8" s="1" t="s">
        <v>3</v>
      </c>
      <c r="B8" s="1">
        <v>72</v>
      </c>
      <c r="D8" s="1">
        <v>57</v>
      </c>
      <c r="F8" s="1">
        <v>6</v>
      </c>
      <c r="H8" s="1">
        <v>4</v>
      </c>
      <c r="J8" s="1">
        <v>3</v>
      </c>
      <c r="L8" s="1">
        <v>2</v>
      </c>
      <c r="N8" s="1">
        <v>1</v>
      </c>
      <c r="P8" s="1">
        <f t="shared" si="0"/>
        <v>145</v>
      </c>
    </row>
    <row r="9" spans="1:16" ht="12.75">
      <c r="A9" s="1" t="s">
        <v>4</v>
      </c>
      <c r="B9" s="1">
        <v>92</v>
      </c>
      <c r="D9" s="1">
        <v>113</v>
      </c>
      <c r="F9" s="1">
        <v>14</v>
      </c>
      <c r="H9" s="1">
        <v>8</v>
      </c>
      <c r="J9" s="1">
        <v>7</v>
      </c>
      <c r="L9" s="1">
        <v>0</v>
      </c>
      <c r="N9" s="1">
        <v>0.006</v>
      </c>
      <c r="P9" s="1">
        <f t="shared" si="0"/>
        <v>234.006</v>
      </c>
    </row>
    <row r="10" spans="1:16" ht="12.75">
      <c r="A10" s="1" t="s">
        <v>5</v>
      </c>
      <c r="B10" s="1">
        <v>20</v>
      </c>
      <c r="D10" s="1">
        <v>11</v>
      </c>
      <c r="F10" s="1">
        <v>3</v>
      </c>
      <c r="H10" s="1">
        <v>0</v>
      </c>
      <c r="J10" s="1">
        <v>0</v>
      </c>
      <c r="L10" s="1">
        <v>1</v>
      </c>
      <c r="N10" s="1">
        <v>0.006</v>
      </c>
      <c r="P10" s="1">
        <f t="shared" si="0"/>
        <v>35.006</v>
      </c>
    </row>
    <row r="11" spans="1:16" ht="12.75">
      <c r="A11" s="1" t="s">
        <v>6</v>
      </c>
      <c r="B11" s="1">
        <v>13</v>
      </c>
      <c r="D11" s="1">
        <v>7</v>
      </c>
      <c r="F11" s="1">
        <v>0</v>
      </c>
      <c r="H11" s="1">
        <v>0</v>
      </c>
      <c r="J11" s="1">
        <v>0</v>
      </c>
      <c r="L11" s="1">
        <v>0</v>
      </c>
      <c r="N11" s="1">
        <v>1</v>
      </c>
      <c r="P11" s="1">
        <f t="shared" si="0"/>
        <v>21</v>
      </c>
    </row>
    <row r="12" spans="1:16" ht="12.75">
      <c r="A12" s="1" t="s">
        <v>7</v>
      </c>
      <c r="B12" s="1">
        <v>4</v>
      </c>
      <c r="D12" s="1">
        <v>5</v>
      </c>
      <c r="F12" s="1">
        <v>0</v>
      </c>
      <c r="H12" s="1">
        <v>1</v>
      </c>
      <c r="J12" s="1">
        <v>1</v>
      </c>
      <c r="L12" s="1">
        <v>0</v>
      </c>
      <c r="N12" s="1">
        <v>0.006</v>
      </c>
      <c r="P12" s="1">
        <f t="shared" si="0"/>
        <v>11.006</v>
      </c>
    </row>
    <row r="13" spans="1:16" ht="12.75">
      <c r="A13" s="1" t="s">
        <v>8</v>
      </c>
      <c r="B13" s="1">
        <v>83</v>
      </c>
      <c r="D13" s="1">
        <v>62</v>
      </c>
      <c r="F13" s="1">
        <v>4</v>
      </c>
      <c r="H13" s="1">
        <v>7</v>
      </c>
      <c r="J13" s="1">
        <v>0</v>
      </c>
      <c r="L13" s="1">
        <v>0</v>
      </c>
      <c r="N13" s="1">
        <v>0.006</v>
      </c>
      <c r="P13" s="1">
        <f t="shared" si="0"/>
        <v>156.006</v>
      </c>
    </row>
    <row r="14" spans="1:16" ht="12.75">
      <c r="A14" s="1" t="s">
        <v>9</v>
      </c>
      <c r="B14" s="1">
        <v>57</v>
      </c>
      <c r="D14" s="1">
        <v>54</v>
      </c>
      <c r="F14" s="1">
        <v>7</v>
      </c>
      <c r="H14" s="1">
        <v>7</v>
      </c>
      <c r="J14" s="1">
        <v>6</v>
      </c>
      <c r="L14" s="1">
        <v>2</v>
      </c>
      <c r="N14" s="1">
        <v>1</v>
      </c>
      <c r="P14" s="1">
        <f t="shared" si="0"/>
        <v>134</v>
      </c>
    </row>
    <row r="15" spans="1:16" ht="12.75">
      <c r="A15" s="1" t="s">
        <v>245</v>
      </c>
      <c r="B15" s="1">
        <v>257</v>
      </c>
      <c r="D15" s="1">
        <v>346</v>
      </c>
      <c r="F15" s="1">
        <v>26</v>
      </c>
      <c r="H15" s="1">
        <v>23</v>
      </c>
      <c r="J15" s="1">
        <v>16</v>
      </c>
      <c r="L15" s="1">
        <v>3</v>
      </c>
      <c r="N15" s="1">
        <v>4</v>
      </c>
      <c r="P15" s="1">
        <f t="shared" si="0"/>
        <v>675</v>
      </c>
    </row>
    <row r="16" spans="1:16" ht="12.75">
      <c r="A16" s="1" t="s">
        <v>10</v>
      </c>
      <c r="B16" s="1">
        <v>76</v>
      </c>
      <c r="D16" s="1">
        <v>65</v>
      </c>
      <c r="F16" s="1">
        <v>1</v>
      </c>
      <c r="H16" s="1">
        <v>2</v>
      </c>
      <c r="J16" s="1">
        <v>4</v>
      </c>
      <c r="L16" s="1">
        <v>0</v>
      </c>
      <c r="N16" s="1">
        <v>0.007</v>
      </c>
      <c r="P16" s="1">
        <f t="shared" si="0"/>
        <v>148.007</v>
      </c>
    </row>
    <row r="17" spans="1:16" ht="12.75">
      <c r="A17" s="1" t="s">
        <v>11</v>
      </c>
      <c r="B17" s="1">
        <v>51</v>
      </c>
      <c r="D17" s="1">
        <v>79</v>
      </c>
      <c r="F17" s="1">
        <v>4</v>
      </c>
      <c r="H17" s="1">
        <v>4</v>
      </c>
      <c r="J17" s="1">
        <v>0</v>
      </c>
      <c r="L17" s="1">
        <v>2</v>
      </c>
      <c r="N17" s="1">
        <v>2</v>
      </c>
      <c r="P17" s="1">
        <f t="shared" si="0"/>
        <v>142</v>
      </c>
    </row>
    <row r="18" spans="1:16" ht="12.75">
      <c r="A18" s="1" t="s">
        <v>12</v>
      </c>
      <c r="B18" s="1">
        <v>84</v>
      </c>
      <c r="D18" s="1">
        <v>83</v>
      </c>
      <c r="F18" s="1">
        <v>8</v>
      </c>
      <c r="H18" s="1">
        <v>3</v>
      </c>
      <c r="J18" s="1">
        <v>2</v>
      </c>
      <c r="L18" s="1">
        <v>2</v>
      </c>
      <c r="N18" s="1">
        <v>0.009</v>
      </c>
      <c r="P18" s="1">
        <f t="shared" si="0"/>
        <v>182.009</v>
      </c>
    </row>
    <row r="19" spans="1:16" ht="12.75">
      <c r="A19" s="1" t="s">
        <v>13</v>
      </c>
      <c r="B19" s="1">
        <v>28</v>
      </c>
      <c r="D19" s="1">
        <v>25</v>
      </c>
      <c r="F19" s="1">
        <v>3</v>
      </c>
      <c r="H19" s="1">
        <v>4</v>
      </c>
      <c r="J19" s="1">
        <v>0</v>
      </c>
      <c r="L19" s="1">
        <v>0</v>
      </c>
      <c r="N19" s="1">
        <v>0.009</v>
      </c>
      <c r="P19" s="1">
        <f t="shared" si="0"/>
        <v>60.009</v>
      </c>
    </row>
    <row r="20" spans="1:16" ht="12.75">
      <c r="A20" s="1" t="s">
        <v>14</v>
      </c>
      <c r="B20" s="1">
        <v>20</v>
      </c>
      <c r="D20" s="1">
        <v>15</v>
      </c>
      <c r="F20" s="1">
        <v>2</v>
      </c>
      <c r="H20" s="1">
        <v>2</v>
      </c>
      <c r="J20" s="1">
        <v>0</v>
      </c>
      <c r="L20" s="1">
        <v>1</v>
      </c>
      <c r="N20" s="1">
        <v>0.01</v>
      </c>
      <c r="P20" s="1">
        <f t="shared" si="0"/>
        <v>40.01</v>
      </c>
    </row>
    <row r="21" spans="1:16" ht="12.75">
      <c r="A21" s="1" t="s">
        <v>15</v>
      </c>
      <c r="B21" s="1">
        <v>92</v>
      </c>
      <c r="D21" s="1">
        <v>86</v>
      </c>
      <c r="F21" s="1">
        <v>14</v>
      </c>
      <c r="H21" s="1">
        <v>3</v>
      </c>
      <c r="J21" s="1">
        <v>5</v>
      </c>
      <c r="L21" s="1">
        <v>2</v>
      </c>
      <c r="N21" s="1">
        <v>0.008</v>
      </c>
      <c r="P21" s="1">
        <f t="shared" si="0"/>
        <v>202.008</v>
      </c>
    </row>
    <row r="22" spans="1:16" ht="12.75">
      <c r="A22" s="1" t="s">
        <v>16</v>
      </c>
      <c r="B22" s="1">
        <v>51</v>
      </c>
      <c r="D22" s="1">
        <v>61</v>
      </c>
      <c r="F22" s="1">
        <v>8</v>
      </c>
      <c r="H22" s="1">
        <v>0</v>
      </c>
      <c r="J22" s="1">
        <v>1</v>
      </c>
      <c r="L22" s="1">
        <v>0</v>
      </c>
      <c r="N22" s="1">
        <v>1</v>
      </c>
      <c r="P22" s="1">
        <f t="shared" si="0"/>
        <v>122</v>
      </c>
    </row>
    <row r="23" spans="1:16" ht="12.75">
      <c r="A23" s="1" t="s">
        <v>17</v>
      </c>
      <c r="B23" s="1">
        <v>46</v>
      </c>
      <c r="D23" s="1">
        <v>39</v>
      </c>
      <c r="F23" s="1">
        <v>3</v>
      </c>
      <c r="H23" s="1">
        <v>3</v>
      </c>
      <c r="J23" s="1">
        <v>1</v>
      </c>
      <c r="L23" s="1">
        <v>0</v>
      </c>
      <c r="N23" s="1">
        <v>0.007</v>
      </c>
      <c r="P23" s="1">
        <f t="shared" si="0"/>
        <v>92.007</v>
      </c>
    </row>
    <row r="24" spans="1:16" ht="12.75">
      <c r="A24" s="1" t="s">
        <v>18</v>
      </c>
      <c r="B24" s="1">
        <v>86</v>
      </c>
      <c r="D24" s="1">
        <v>69</v>
      </c>
      <c r="F24" s="1">
        <v>14</v>
      </c>
      <c r="H24" s="1">
        <v>9</v>
      </c>
      <c r="J24" s="1">
        <v>4</v>
      </c>
      <c r="L24" s="1">
        <v>3</v>
      </c>
      <c r="N24" s="1">
        <v>0.003</v>
      </c>
      <c r="P24" s="1">
        <f t="shared" si="0"/>
        <v>185.003</v>
      </c>
    </row>
    <row r="25" spans="1:16" ht="12.75">
      <c r="A25" s="1" t="s">
        <v>19</v>
      </c>
      <c r="B25" s="1">
        <v>14</v>
      </c>
      <c r="D25" s="1">
        <v>21</v>
      </c>
      <c r="F25" s="1">
        <v>2</v>
      </c>
      <c r="H25" s="1">
        <v>0</v>
      </c>
      <c r="J25" s="1">
        <v>1</v>
      </c>
      <c r="L25" s="1">
        <v>0</v>
      </c>
      <c r="N25" s="1">
        <v>0.003</v>
      </c>
      <c r="P25" s="1">
        <f t="shared" si="0"/>
        <v>38.003</v>
      </c>
    </row>
    <row r="26" spans="1:16" ht="12.75">
      <c r="A26" s="1" t="s">
        <v>20</v>
      </c>
      <c r="B26" s="1">
        <v>57</v>
      </c>
      <c r="D26" s="1">
        <v>44</v>
      </c>
      <c r="F26" s="1">
        <v>2</v>
      </c>
      <c r="H26" s="1">
        <v>2</v>
      </c>
      <c r="J26" s="1">
        <v>5</v>
      </c>
      <c r="L26" s="1">
        <v>1</v>
      </c>
      <c r="N26" s="1">
        <v>0.007</v>
      </c>
      <c r="P26" s="1">
        <f t="shared" si="0"/>
        <v>111.007</v>
      </c>
    </row>
    <row r="27" spans="1:16" ht="12.75">
      <c r="A27" s="1" t="s">
        <v>21</v>
      </c>
      <c r="B27" s="1">
        <v>12</v>
      </c>
      <c r="D27" s="1">
        <v>15</v>
      </c>
      <c r="F27" s="1">
        <v>0</v>
      </c>
      <c r="H27" s="1">
        <v>0</v>
      </c>
      <c r="J27" s="1">
        <v>0</v>
      </c>
      <c r="L27" s="1">
        <v>1</v>
      </c>
      <c r="N27" s="1">
        <v>0.007</v>
      </c>
      <c r="P27" s="1">
        <f t="shared" si="0"/>
        <v>28.007</v>
      </c>
    </row>
    <row r="29" spans="1:16" ht="12.75">
      <c r="A29" s="1" t="s">
        <v>232</v>
      </c>
      <c r="B29" s="1">
        <f>SUM(B5:B27)</f>
        <v>1534</v>
      </c>
      <c r="D29" s="1">
        <f>SUM(D5:D27)</f>
        <v>1544</v>
      </c>
      <c r="F29" s="1">
        <f>SUM(F5:F27)</f>
        <v>151</v>
      </c>
      <c r="H29" s="1">
        <f>SUM(H5:H27)</f>
        <v>100</v>
      </c>
      <c r="J29" s="1">
        <f>SUM(J5:J27)</f>
        <v>62</v>
      </c>
      <c r="L29" s="1">
        <f>SUM(L5:L27)</f>
        <v>23</v>
      </c>
      <c r="N29" s="1">
        <f>SUM(N5:N27)</f>
        <v>10.093999999999998</v>
      </c>
      <c r="P29" s="1">
        <f>SUM(P5:P27)</f>
        <v>3424.094000000001</v>
      </c>
    </row>
    <row r="30" spans="1:16" ht="12.75">
      <c r="A30" s="11" t="s">
        <v>269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2" spans="1:16" s="4" customFormat="1" ht="12.75">
      <c r="A32" s="2" t="s">
        <v>224</v>
      </c>
      <c r="B32" s="3" t="s">
        <v>283</v>
      </c>
      <c r="C32" s="3"/>
      <c r="D32" s="3" t="s">
        <v>284</v>
      </c>
      <c r="E32" s="3"/>
      <c r="F32" s="3" t="s">
        <v>285</v>
      </c>
      <c r="G32" s="8"/>
      <c r="H32" s="3" t="s">
        <v>286</v>
      </c>
      <c r="I32" s="8"/>
      <c r="J32" s="3" t="s">
        <v>287</v>
      </c>
      <c r="K32" s="8"/>
      <c r="L32" s="3" t="s">
        <v>288</v>
      </c>
      <c r="M32" s="3"/>
      <c r="N32" s="3" t="s">
        <v>265</v>
      </c>
      <c r="O32" s="8"/>
      <c r="P32" s="3" t="s">
        <v>266</v>
      </c>
    </row>
    <row r="34" spans="1:16" ht="12.75">
      <c r="A34" s="1" t="s">
        <v>22</v>
      </c>
      <c r="B34" s="1">
        <v>204</v>
      </c>
      <c r="D34" s="1">
        <v>120</v>
      </c>
      <c r="F34" s="1">
        <v>21</v>
      </c>
      <c r="H34" s="1">
        <v>13</v>
      </c>
      <c r="J34" s="1">
        <v>3</v>
      </c>
      <c r="L34" s="1">
        <v>2</v>
      </c>
      <c r="N34" s="1">
        <v>1</v>
      </c>
      <c r="P34" s="1">
        <f aca="true" t="shared" si="1" ref="P34:P49">B34+D34+F34+H34+J34+L34+N34</f>
        <v>364</v>
      </c>
    </row>
    <row r="35" spans="1:16" ht="12.75">
      <c r="A35" s="1" t="s">
        <v>225</v>
      </c>
      <c r="B35" s="1">
        <v>468</v>
      </c>
      <c r="D35" s="1">
        <v>337</v>
      </c>
      <c r="F35" s="1">
        <v>48</v>
      </c>
      <c r="H35" s="1">
        <v>46</v>
      </c>
      <c r="J35" s="1">
        <v>20</v>
      </c>
      <c r="L35" s="1">
        <v>85</v>
      </c>
      <c r="N35" s="1">
        <v>3</v>
      </c>
      <c r="P35" s="1">
        <f t="shared" si="1"/>
        <v>1007</v>
      </c>
    </row>
    <row r="36" spans="1:16" ht="12.75">
      <c r="A36" s="1" t="s">
        <v>23</v>
      </c>
      <c r="B36" s="1">
        <v>188</v>
      </c>
      <c r="D36" s="1">
        <v>106</v>
      </c>
      <c r="F36" s="1">
        <v>7</v>
      </c>
      <c r="H36" s="1">
        <v>20</v>
      </c>
      <c r="J36" s="1">
        <v>9</v>
      </c>
      <c r="L36" s="1">
        <v>0</v>
      </c>
      <c r="N36" s="1">
        <v>2</v>
      </c>
      <c r="P36" s="1">
        <f t="shared" si="1"/>
        <v>332</v>
      </c>
    </row>
    <row r="37" spans="1:16" ht="12.75">
      <c r="A37" s="1" t="s">
        <v>24</v>
      </c>
      <c r="B37" s="1">
        <v>21</v>
      </c>
      <c r="D37" s="1">
        <v>10</v>
      </c>
      <c r="F37" s="1">
        <v>0</v>
      </c>
      <c r="H37" s="1">
        <v>1</v>
      </c>
      <c r="J37" s="1">
        <v>1</v>
      </c>
      <c r="L37" s="1">
        <v>0</v>
      </c>
      <c r="N37" s="1">
        <v>1</v>
      </c>
      <c r="P37" s="1">
        <f t="shared" si="1"/>
        <v>34</v>
      </c>
    </row>
    <row r="38" spans="1:16" ht="12.75">
      <c r="A38" s="1" t="s">
        <v>25</v>
      </c>
      <c r="B38" s="1">
        <v>380</v>
      </c>
      <c r="D38" s="1">
        <v>186</v>
      </c>
      <c r="F38" s="1">
        <v>27</v>
      </c>
      <c r="H38" s="1">
        <v>21</v>
      </c>
      <c r="J38" s="1">
        <v>13</v>
      </c>
      <c r="L38" s="1">
        <v>5</v>
      </c>
      <c r="N38" s="1">
        <v>6</v>
      </c>
      <c r="P38" s="1">
        <f t="shared" si="1"/>
        <v>638</v>
      </c>
    </row>
    <row r="39" spans="1:16" ht="12.75">
      <c r="A39" s="1" t="s">
        <v>26</v>
      </c>
      <c r="B39" s="1">
        <v>16</v>
      </c>
      <c r="D39" s="1">
        <v>10</v>
      </c>
      <c r="F39" s="1">
        <v>3</v>
      </c>
      <c r="H39" s="1">
        <v>0</v>
      </c>
      <c r="J39" s="1">
        <v>1</v>
      </c>
      <c r="L39" s="1">
        <v>1</v>
      </c>
      <c r="N39" s="1">
        <v>0</v>
      </c>
      <c r="P39" s="1">
        <f t="shared" si="1"/>
        <v>31</v>
      </c>
    </row>
    <row r="40" spans="1:16" ht="12.75">
      <c r="A40" s="1" t="s">
        <v>27</v>
      </c>
      <c r="B40" s="1">
        <v>183</v>
      </c>
      <c r="D40" s="1">
        <v>131</v>
      </c>
      <c r="F40" s="1">
        <v>9</v>
      </c>
      <c r="H40" s="1">
        <v>11</v>
      </c>
      <c r="J40" s="1">
        <v>5</v>
      </c>
      <c r="L40" s="1">
        <v>2</v>
      </c>
      <c r="N40" s="1">
        <v>0</v>
      </c>
      <c r="P40" s="1">
        <f t="shared" si="1"/>
        <v>341</v>
      </c>
    </row>
    <row r="41" spans="1:16" ht="12.75">
      <c r="A41" s="1" t="s">
        <v>28</v>
      </c>
      <c r="B41" s="1">
        <v>60</v>
      </c>
      <c r="D41" s="1">
        <v>29</v>
      </c>
      <c r="F41" s="1">
        <v>4</v>
      </c>
      <c r="H41" s="1">
        <v>8</v>
      </c>
      <c r="J41" s="1">
        <v>4</v>
      </c>
      <c r="L41" s="1">
        <v>0</v>
      </c>
      <c r="N41" s="1">
        <v>0</v>
      </c>
      <c r="P41" s="1">
        <f t="shared" si="1"/>
        <v>105</v>
      </c>
    </row>
    <row r="42" spans="1:16" ht="12.75">
      <c r="A42" s="1" t="s">
        <v>29</v>
      </c>
      <c r="B42" s="1">
        <v>89</v>
      </c>
      <c r="D42" s="1">
        <v>41</v>
      </c>
      <c r="F42" s="1">
        <v>8</v>
      </c>
      <c r="H42" s="1">
        <v>7</v>
      </c>
      <c r="J42" s="1">
        <v>2</v>
      </c>
      <c r="L42" s="1">
        <v>0</v>
      </c>
      <c r="N42" s="1">
        <v>0</v>
      </c>
      <c r="P42" s="1">
        <f t="shared" si="1"/>
        <v>147</v>
      </c>
    </row>
    <row r="43" spans="1:16" ht="12.75">
      <c r="A43" s="1" t="s">
        <v>30</v>
      </c>
      <c r="B43" s="1">
        <v>32</v>
      </c>
      <c r="D43" s="1">
        <v>8</v>
      </c>
      <c r="F43" s="1">
        <v>3</v>
      </c>
      <c r="H43" s="1">
        <v>3</v>
      </c>
      <c r="J43" s="1">
        <v>1</v>
      </c>
      <c r="L43" s="1">
        <v>0</v>
      </c>
      <c r="N43" s="1">
        <v>0</v>
      </c>
      <c r="P43" s="1">
        <f t="shared" si="1"/>
        <v>47</v>
      </c>
    </row>
    <row r="44" spans="1:16" ht="12.75">
      <c r="A44" s="1" t="s">
        <v>31</v>
      </c>
      <c r="B44" s="1">
        <v>4</v>
      </c>
      <c r="D44" s="1">
        <v>4</v>
      </c>
      <c r="F44" s="1">
        <v>2</v>
      </c>
      <c r="H44" s="1">
        <v>0</v>
      </c>
      <c r="J44" s="1">
        <v>0</v>
      </c>
      <c r="L44" s="1">
        <v>0</v>
      </c>
      <c r="N44" s="1">
        <v>0</v>
      </c>
      <c r="P44" s="1">
        <f t="shared" si="1"/>
        <v>10</v>
      </c>
    </row>
    <row r="45" spans="1:16" ht="12.75">
      <c r="A45" s="1" t="s">
        <v>32</v>
      </c>
      <c r="B45" s="1">
        <v>117</v>
      </c>
      <c r="D45" s="1">
        <v>116</v>
      </c>
      <c r="F45" s="1">
        <v>15</v>
      </c>
      <c r="H45" s="1">
        <v>14</v>
      </c>
      <c r="J45" s="1">
        <v>5</v>
      </c>
      <c r="L45" s="1">
        <v>4</v>
      </c>
      <c r="N45" s="1">
        <v>2</v>
      </c>
      <c r="P45" s="1">
        <f t="shared" si="1"/>
        <v>273</v>
      </c>
    </row>
    <row r="46" spans="1:16" ht="12.75">
      <c r="A46" s="1" t="s">
        <v>33</v>
      </c>
      <c r="B46" s="1">
        <v>30</v>
      </c>
      <c r="D46" s="1">
        <v>28</v>
      </c>
      <c r="F46" s="1">
        <v>3</v>
      </c>
      <c r="H46" s="1">
        <v>6</v>
      </c>
      <c r="J46" s="1">
        <v>1</v>
      </c>
      <c r="L46" s="1">
        <v>1</v>
      </c>
      <c r="N46" s="1">
        <v>1</v>
      </c>
      <c r="P46" s="1">
        <f t="shared" si="1"/>
        <v>70</v>
      </c>
    </row>
    <row r="47" spans="1:16" ht="12.75">
      <c r="A47" s="1" t="s">
        <v>34</v>
      </c>
      <c r="B47" s="1">
        <v>59</v>
      </c>
      <c r="D47" s="1">
        <v>50</v>
      </c>
      <c r="F47" s="1">
        <v>3</v>
      </c>
      <c r="H47" s="1">
        <v>1</v>
      </c>
      <c r="J47" s="1">
        <v>1</v>
      </c>
      <c r="L47" s="1">
        <v>1</v>
      </c>
      <c r="N47" s="1">
        <v>0</v>
      </c>
      <c r="P47" s="1">
        <f t="shared" si="1"/>
        <v>115</v>
      </c>
    </row>
    <row r="48" spans="1:16" ht="12.75">
      <c r="A48" s="1" t="s">
        <v>35</v>
      </c>
      <c r="B48" s="1">
        <v>34</v>
      </c>
      <c r="D48" s="1">
        <v>20</v>
      </c>
      <c r="F48" s="1">
        <v>0</v>
      </c>
      <c r="H48" s="1">
        <v>0</v>
      </c>
      <c r="J48" s="1">
        <v>2</v>
      </c>
      <c r="L48" s="1">
        <v>0</v>
      </c>
      <c r="N48" s="1">
        <v>2</v>
      </c>
      <c r="P48" s="1">
        <f t="shared" si="1"/>
        <v>58</v>
      </c>
    </row>
    <row r="49" spans="1:16" ht="12.75">
      <c r="A49" s="1" t="s">
        <v>36</v>
      </c>
      <c r="B49" s="1">
        <v>26</v>
      </c>
      <c r="D49" s="1">
        <v>18</v>
      </c>
      <c r="F49" s="1">
        <v>4</v>
      </c>
      <c r="H49" s="1">
        <v>1</v>
      </c>
      <c r="J49" s="1">
        <v>1</v>
      </c>
      <c r="L49" s="1">
        <v>1</v>
      </c>
      <c r="N49" s="1">
        <v>0</v>
      </c>
      <c r="P49" s="1">
        <f t="shared" si="1"/>
        <v>51</v>
      </c>
    </row>
    <row r="51" spans="1:16" ht="12.75">
      <c r="A51" s="1" t="s">
        <v>233</v>
      </c>
      <c r="B51" s="1">
        <f>SUM(B34:B49)</f>
        <v>1911</v>
      </c>
      <c r="D51" s="1">
        <f>SUM(D34:D49)</f>
        <v>1214</v>
      </c>
      <c r="F51" s="1">
        <f>SUM(F34:F49)</f>
        <v>157</v>
      </c>
      <c r="H51" s="1">
        <f>SUM(H34:H49)</f>
        <v>152</v>
      </c>
      <c r="J51" s="1">
        <f>SUM(J34:J49)</f>
        <v>69</v>
      </c>
      <c r="L51" s="1">
        <f>SUM(L34:L49)</f>
        <v>102</v>
      </c>
      <c r="N51" s="1">
        <f>SUM(N34:N49)</f>
        <v>18</v>
      </c>
      <c r="P51" s="1">
        <f>SUM(P34:P49)</f>
        <v>3623</v>
      </c>
    </row>
    <row r="52" spans="1:16" ht="12.75">
      <c r="A52" s="11" t="s">
        <v>270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4" spans="1:16" s="4" customFormat="1" ht="12.75">
      <c r="A54" s="2" t="s">
        <v>224</v>
      </c>
      <c r="B54" s="3" t="s">
        <v>283</v>
      </c>
      <c r="C54" s="3"/>
      <c r="D54" s="3" t="s">
        <v>284</v>
      </c>
      <c r="E54" s="3"/>
      <c r="F54" s="3" t="s">
        <v>285</v>
      </c>
      <c r="G54" s="8"/>
      <c r="H54" s="3" t="s">
        <v>286</v>
      </c>
      <c r="I54" s="8"/>
      <c r="J54" s="3" t="s">
        <v>287</v>
      </c>
      <c r="K54" s="8"/>
      <c r="L54" s="3" t="s">
        <v>288</v>
      </c>
      <c r="M54" s="3"/>
      <c r="N54" s="3" t="s">
        <v>265</v>
      </c>
      <c r="O54" s="8"/>
      <c r="P54" s="3" t="s">
        <v>266</v>
      </c>
    </row>
    <row r="56" spans="1:16" ht="12.75">
      <c r="A56" s="1" t="s">
        <v>37</v>
      </c>
      <c r="B56" s="1">
        <v>51</v>
      </c>
      <c r="D56" s="1">
        <v>46</v>
      </c>
      <c r="F56" s="1">
        <v>8</v>
      </c>
      <c r="H56" s="1">
        <v>5</v>
      </c>
      <c r="J56" s="1">
        <v>5</v>
      </c>
      <c r="L56" s="1">
        <v>1</v>
      </c>
      <c r="N56" s="1">
        <v>1</v>
      </c>
      <c r="P56" s="1">
        <f aca="true" t="shared" si="2" ref="P56:P72">B56+D56+F56+H56+J56+L56+N56</f>
        <v>117</v>
      </c>
    </row>
    <row r="57" spans="1:16" ht="12.75">
      <c r="A57" s="1" t="s">
        <v>38</v>
      </c>
      <c r="B57" s="1">
        <v>38</v>
      </c>
      <c r="D57" s="1">
        <v>35</v>
      </c>
      <c r="F57" s="1">
        <v>2</v>
      </c>
      <c r="H57" s="1">
        <v>4</v>
      </c>
      <c r="J57" s="1">
        <v>3</v>
      </c>
      <c r="L57" s="1">
        <v>0</v>
      </c>
      <c r="N57" s="1">
        <v>0</v>
      </c>
      <c r="P57" s="1">
        <f t="shared" si="2"/>
        <v>82</v>
      </c>
    </row>
    <row r="58" spans="1:16" ht="12.75">
      <c r="A58" s="1" t="s">
        <v>39</v>
      </c>
      <c r="B58" s="1">
        <v>54</v>
      </c>
      <c r="D58" s="1">
        <v>74</v>
      </c>
      <c r="F58" s="1">
        <v>4</v>
      </c>
      <c r="H58" s="1">
        <v>4</v>
      </c>
      <c r="J58" s="1">
        <v>5</v>
      </c>
      <c r="L58" s="1">
        <v>0</v>
      </c>
      <c r="N58" s="1">
        <v>0</v>
      </c>
      <c r="P58" s="1">
        <f t="shared" si="2"/>
        <v>141</v>
      </c>
    </row>
    <row r="59" spans="1:16" ht="12.75">
      <c r="A59" s="1" t="s">
        <v>40</v>
      </c>
      <c r="B59" s="1">
        <v>41</v>
      </c>
      <c r="D59" s="1">
        <v>22</v>
      </c>
      <c r="F59" s="1">
        <v>12</v>
      </c>
      <c r="H59" s="1">
        <v>3</v>
      </c>
      <c r="J59" s="1">
        <v>0</v>
      </c>
      <c r="L59" s="1">
        <v>0</v>
      </c>
      <c r="N59" s="1">
        <v>0</v>
      </c>
      <c r="P59" s="1">
        <f t="shared" si="2"/>
        <v>78</v>
      </c>
    </row>
    <row r="60" spans="1:16" ht="12.75">
      <c r="A60" s="1" t="s">
        <v>41</v>
      </c>
      <c r="B60" s="1">
        <v>91</v>
      </c>
      <c r="D60" s="1">
        <v>87</v>
      </c>
      <c r="F60" s="1">
        <v>3</v>
      </c>
      <c r="H60" s="1">
        <v>7</v>
      </c>
      <c r="J60" s="1">
        <v>1</v>
      </c>
      <c r="L60" s="1">
        <v>0</v>
      </c>
      <c r="N60" s="1">
        <v>0</v>
      </c>
      <c r="P60" s="1">
        <f t="shared" si="2"/>
        <v>189</v>
      </c>
    </row>
    <row r="61" spans="1:16" ht="12.75">
      <c r="A61" s="1" t="s">
        <v>42</v>
      </c>
      <c r="B61" s="1">
        <v>27</v>
      </c>
      <c r="D61" s="1">
        <v>10</v>
      </c>
      <c r="F61" s="1">
        <v>3</v>
      </c>
      <c r="H61" s="1">
        <v>3</v>
      </c>
      <c r="J61" s="1">
        <v>1</v>
      </c>
      <c r="L61" s="1">
        <v>0</v>
      </c>
      <c r="N61" s="1">
        <v>0</v>
      </c>
      <c r="P61" s="1">
        <f t="shared" si="2"/>
        <v>44</v>
      </c>
    </row>
    <row r="62" spans="1:16" ht="12.75">
      <c r="A62" s="1" t="s">
        <v>43</v>
      </c>
      <c r="B62" s="1">
        <v>166</v>
      </c>
      <c r="D62" s="1">
        <v>145</v>
      </c>
      <c r="F62" s="1">
        <v>23</v>
      </c>
      <c r="H62" s="1">
        <v>21</v>
      </c>
      <c r="J62" s="1">
        <v>9</v>
      </c>
      <c r="L62" s="1">
        <v>6</v>
      </c>
      <c r="N62" s="1">
        <v>0</v>
      </c>
      <c r="P62" s="1">
        <f t="shared" si="2"/>
        <v>370</v>
      </c>
    </row>
    <row r="63" spans="1:16" ht="12.75">
      <c r="A63" s="1" t="s">
        <v>44</v>
      </c>
      <c r="B63" s="1">
        <v>18</v>
      </c>
      <c r="D63" s="1">
        <v>12</v>
      </c>
      <c r="F63" s="1">
        <v>6</v>
      </c>
      <c r="H63" s="1">
        <v>0</v>
      </c>
      <c r="J63" s="1">
        <v>0</v>
      </c>
      <c r="L63" s="1">
        <v>1</v>
      </c>
      <c r="N63" s="1">
        <v>0</v>
      </c>
      <c r="P63" s="1">
        <f t="shared" si="2"/>
        <v>37</v>
      </c>
    </row>
    <row r="64" spans="1:16" ht="12.75">
      <c r="A64" s="1" t="s">
        <v>45</v>
      </c>
      <c r="B64" s="1">
        <v>43</v>
      </c>
      <c r="D64" s="1">
        <v>33</v>
      </c>
      <c r="F64" s="1">
        <v>4</v>
      </c>
      <c r="H64" s="1">
        <v>2</v>
      </c>
      <c r="J64" s="1">
        <v>4</v>
      </c>
      <c r="L64" s="1">
        <v>0</v>
      </c>
      <c r="N64" s="1">
        <v>3</v>
      </c>
      <c r="P64" s="1">
        <f t="shared" si="2"/>
        <v>89</v>
      </c>
    </row>
    <row r="65" spans="1:16" ht="12.75">
      <c r="A65" s="1" t="s">
        <v>46</v>
      </c>
      <c r="B65" s="1">
        <v>47</v>
      </c>
      <c r="D65" s="1">
        <v>52</v>
      </c>
      <c r="F65" s="1">
        <v>1</v>
      </c>
      <c r="H65" s="1">
        <v>1</v>
      </c>
      <c r="J65" s="1">
        <v>1</v>
      </c>
      <c r="L65" s="1">
        <v>0</v>
      </c>
      <c r="N65" s="1">
        <v>0</v>
      </c>
      <c r="P65" s="1">
        <f t="shared" si="2"/>
        <v>102</v>
      </c>
    </row>
    <row r="66" spans="1:16" ht="12.75">
      <c r="A66" s="1" t="s">
        <v>47</v>
      </c>
      <c r="B66" s="1">
        <v>504</v>
      </c>
      <c r="D66" s="1">
        <v>395</v>
      </c>
      <c r="F66" s="1">
        <v>42</v>
      </c>
      <c r="H66" s="1">
        <v>41</v>
      </c>
      <c r="J66" s="1">
        <v>23</v>
      </c>
      <c r="L66" s="1">
        <v>6</v>
      </c>
      <c r="N66" s="1">
        <v>1</v>
      </c>
      <c r="P66" s="1">
        <f t="shared" si="2"/>
        <v>1012</v>
      </c>
    </row>
    <row r="67" spans="1:16" ht="12.75">
      <c r="A67" s="1" t="s">
        <v>48</v>
      </c>
      <c r="B67" s="1">
        <v>16</v>
      </c>
      <c r="D67" s="1">
        <v>8</v>
      </c>
      <c r="F67" s="1">
        <v>1</v>
      </c>
      <c r="H67" s="1">
        <v>2</v>
      </c>
      <c r="J67" s="1">
        <v>0</v>
      </c>
      <c r="L67" s="1">
        <v>0</v>
      </c>
      <c r="N67" s="1">
        <v>1</v>
      </c>
      <c r="P67" s="1">
        <f t="shared" si="2"/>
        <v>28</v>
      </c>
    </row>
    <row r="68" spans="1:16" ht="12.75">
      <c r="A68" s="1" t="s">
        <v>49</v>
      </c>
      <c r="B68" s="1">
        <v>3</v>
      </c>
      <c r="D68" s="1">
        <v>0</v>
      </c>
      <c r="F68" s="1">
        <v>1</v>
      </c>
      <c r="H68" s="1">
        <v>1</v>
      </c>
      <c r="J68" s="1">
        <v>0</v>
      </c>
      <c r="L68" s="1">
        <v>0</v>
      </c>
      <c r="N68" s="1">
        <v>0</v>
      </c>
      <c r="P68" s="1">
        <f t="shared" si="2"/>
        <v>5</v>
      </c>
    </row>
    <row r="69" spans="1:16" ht="12.75">
      <c r="A69" s="1" t="s">
        <v>50</v>
      </c>
      <c r="B69" s="1">
        <v>20</v>
      </c>
      <c r="D69" s="1">
        <v>28</v>
      </c>
      <c r="F69" s="1">
        <v>14</v>
      </c>
      <c r="H69" s="1">
        <v>1</v>
      </c>
      <c r="J69" s="1">
        <v>2</v>
      </c>
      <c r="L69" s="1">
        <v>2</v>
      </c>
      <c r="N69" s="1">
        <v>0</v>
      </c>
      <c r="P69" s="1">
        <f t="shared" si="2"/>
        <v>67</v>
      </c>
    </row>
    <row r="70" spans="1:16" ht="12.75">
      <c r="A70" s="1" t="s">
        <v>51</v>
      </c>
      <c r="B70" s="1">
        <v>38</v>
      </c>
      <c r="D70" s="1">
        <v>24</v>
      </c>
      <c r="F70" s="1">
        <v>4</v>
      </c>
      <c r="H70" s="1">
        <v>3</v>
      </c>
      <c r="J70" s="1">
        <v>0</v>
      </c>
      <c r="L70" s="1">
        <v>0</v>
      </c>
      <c r="N70" s="1">
        <v>1</v>
      </c>
      <c r="P70" s="1">
        <f t="shared" si="2"/>
        <v>70</v>
      </c>
    </row>
    <row r="71" spans="1:16" ht="12.75">
      <c r="A71" s="1" t="s">
        <v>52</v>
      </c>
      <c r="B71" s="1">
        <v>42</v>
      </c>
      <c r="D71" s="1">
        <v>36</v>
      </c>
      <c r="F71" s="1">
        <v>7</v>
      </c>
      <c r="H71" s="1">
        <v>9</v>
      </c>
      <c r="J71" s="1">
        <v>1</v>
      </c>
      <c r="L71" s="1">
        <v>0</v>
      </c>
      <c r="N71" s="1">
        <v>2</v>
      </c>
      <c r="P71" s="1">
        <f t="shared" si="2"/>
        <v>97</v>
      </c>
    </row>
    <row r="72" spans="1:16" ht="12.75">
      <c r="A72" s="1" t="s">
        <v>53</v>
      </c>
      <c r="B72" s="1">
        <v>7</v>
      </c>
      <c r="D72" s="1">
        <v>16</v>
      </c>
      <c r="F72" s="1">
        <v>0</v>
      </c>
      <c r="H72" s="1">
        <v>8</v>
      </c>
      <c r="J72" s="1">
        <v>0</v>
      </c>
      <c r="L72" s="1">
        <v>0</v>
      </c>
      <c r="N72" s="1">
        <v>0.007</v>
      </c>
      <c r="P72" s="1">
        <f t="shared" si="2"/>
        <v>31.007</v>
      </c>
    </row>
    <row r="74" spans="1:16" ht="12.75">
      <c r="A74" s="1" t="s">
        <v>231</v>
      </c>
      <c r="B74" s="1">
        <f>SUM(B56:B72)</f>
        <v>1206</v>
      </c>
      <c r="D74" s="1">
        <f>SUM(D56:D72)</f>
        <v>1023</v>
      </c>
      <c r="F74" s="1">
        <f>SUM(F56:F72)</f>
        <v>135</v>
      </c>
      <c r="H74" s="1">
        <f>SUM(H56:H72)</f>
        <v>115</v>
      </c>
      <c r="J74" s="1">
        <f>SUM(J56:J72)</f>
        <v>55</v>
      </c>
      <c r="L74" s="1">
        <f>SUM(L56:L72)</f>
        <v>16</v>
      </c>
      <c r="N74" s="1">
        <f>SUM(N56:N72)</f>
        <v>9.007</v>
      </c>
      <c r="P74" s="1">
        <f>SUM(P56:P72)</f>
        <v>2559.007</v>
      </c>
    </row>
    <row r="75" spans="1:16" ht="12.75">
      <c r="A75" s="11" t="s">
        <v>271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s="4" customFormat="1" ht="12.75">
      <c r="A76" s="2" t="s">
        <v>224</v>
      </c>
      <c r="B76" s="3" t="s">
        <v>283</v>
      </c>
      <c r="C76" s="3"/>
      <c r="D76" s="3" t="s">
        <v>284</v>
      </c>
      <c r="E76" s="3"/>
      <c r="F76" s="3" t="s">
        <v>285</v>
      </c>
      <c r="G76" s="8"/>
      <c r="H76" s="3" t="s">
        <v>286</v>
      </c>
      <c r="I76" s="8"/>
      <c r="J76" s="3" t="s">
        <v>287</v>
      </c>
      <c r="K76" s="8"/>
      <c r="L76" s="3" t="s">
        <v>288</v>
      </c>
      <c r="M76" s="3"/>
      <c r="N76" s="3" t="s">
        <v>265</v>
      </c>
      <c r="O76" s="8"/>
      <c r="P76" s="3" t="s">
        <v>266</v>
      </c>
    </row>
    <row r="77" spans="1:16" s="7" customFormat="1" ht="12.75">
      <c r="A77" s="5"/>
      <c r="B77" s="6"/>
      <c r="C77" s="6"/>
      <c r="D77" s="6"/>
      <c r="E77" s="6"/>
      <c r="F77" s="6"/>
      <c r="G77" s="9"/>
      <c r="H77" s="6"/>
      <c r="I77" s="9"/>
      <c r="J77" s="6"/>
      <c r="K77" s="9"/>
      <c r="L77" s="6"/>
      <c r="M77" s="6"/>
      <c r="N77" s="6"/>
      <c r="O77" s="9"/>
      <c r="P77" s="6"/>
    </row>
    <row r="78" spans="1:16" ht="12.75">
      <c r="A78" s="1" t="s">
        <v>54</v>
      </c>
      <c r="B78" s="1">
        <v>42</v>
      </c>
      <c r="D78" s="1">
        <v>31</v>
      </c>
      <c r="F78" s="1">
        <v>2</v>
      </c>
      <c r="H78" s="1">
        <v>2</v>
      </c>
      <c r="J78" s="1">
        <v>0</v>
      </c>
      <c r="L78" s="1">
        <v>1</v>
      </c>
      <c r="N78" s="1">
        <v>0.004</v>
      </c>
      <c r="P78" s="1">
        <f aca="true" t="shared" si="3" ref="P78:P94">B78+D78+F78+H78+J78+L78+N78</f>
        <v>78.004</v>
      </c>
    </row>
    <row r="79" spans="1:16" ht="12.75">
      <c r="A79" s="1" t="s">
        <v>246</v>
      </c>
      <c r="B79" s="1">
        <v>1345</v>
      </c>
      <c r="D79" s="1">
        <v>1282</v>
      </c>
      <c r="F79" s="1">
        <v>107</v>
      </c>
      <c r="H79" s="1">
        <v>94</v>
      </c>
      <c r="J79" s="1">
        <v>34</v>
      </c>
      <c r="L79" s="1">
        <v>10</v>
      </c>
      <c r="N79" s="1">
        <v>12</v>
      </c>
      <c r="P79" s="1">
        <f t="shared" si="3"/>
        <v>2884</v>
      </c>
    </row>
    <row r="80" spans="1:16" ht="12.75">
      <c r="A80" s="1" t="s">
        <v>55</v>
      </c>
      <c r="B80" s="1">
        <v>192</v>
      </c>
      <c r="D80" s="1">
        <v>183</v>
      </c>
      <c r="F80" s="1">
        <v>14</v>
      </c>
      <c r="H80" s="1">
        <v>12</v>
      </c>
      <c r="J80" s="1">
        <v>6</v>
      </c>
      <c r="L80" s="1">
        <v>4</v>
      </c>
      <c r="N80" s="1">
        <v>0</v>
      </c>
      <c r="P80" s="1">
        <f t="shared" si="3"/>
        <v>411</v>
      </c>
    </row>
    <row r="81" spans="1:16" ht="12.75">
      <c r="A81" s="1" t="s">
        <v>247</v>
      </c>
      <c r="B81" s="1">
        <v>350</v>
      </c>
      <c r="D81" s="1">
        <v>373</v>
      </c>
      <c r="F81" s="1">
        <v>40</v>
      </c>
      <c r="H81" s="1">
        <v>24</v>
      </c>
      <c r="J81" s="1">
        <v>8</v>
      </c>
      <c r="L81" s="1">
        <v>2</v>
      </c>
      <c r="N81" s="1">
        <v>0</v>
      </c>
      <c r="P81" s="1">
        <f t="shared" si="3"/>
        <v>797</v>
      </c>
    </row>
    <row r="82" spans="1:16" ht="12.75">
      <c r="A82" s="1" t="s">
        <v>227</v>
      </c>
      <c r="B82" s="1">
        <v>219</v>
      </c>
      <c r="D82" s="1">
        <v>235</v>
      </c>
      <c r="F82" s="1">
        <v>53</v>
      </c>
      <c r="H82" s="1">
        <v>31</v>
      </c>
      <c r="J82" s="1">
        <v>3</v>
      </c>
      <c r="L82" s="1">
        <v>2</v>
      </c>
      <c r="N82" s="1">
        <v>4</v>
      </c>
      <c r="P82" s="1">
        <f t="shared" si="3"/>
        <v>547</v>
      </c>
    </row>
    <row r="83" spans="1:16" ht="12.75">
      <c r="A83" s="1" t="s">
        <v>56</v>
      </c>
      <c r="B83" s="1">
        <v>189</v>
      </c>
      <c r="D83" s="1">
        <v>178</v>
      </c>
      <c r="F83" s="1">
        <v>18</v>
      </c>
      <c r="H83" s="1">
        <v>11</v>
      </c>
      <c r="J83" s="1">
        <v>4</v>
      </c>
      <c r="L83" s="1">
        <v>2</v>
      </c>
      <c r="N83" s="1">
        <v>1</v>
      </c>
      <c r="P83" s="1">
        <f t="shared" si="3"/>
        <v>403</v>
      </c>
    </row>
    <row r="84" spans="1:16" ht="12.75">
      <c r="A84" s="1" t="s">
        <v>57</v>
      </c>
      <c r="B84" s="1">
        <v>72</v>
      </c>
      <c r="D84" s="1">
        <v>53</v>
      </c>
      <c r="F84" s="1">
        <v>5</v>
      </c>
      <c r="H84" s="1">
        <v>3</v>
      </c>
      <c r="J84" s="1">
        <v>1</v>
      </c>
      <c r="L84" s="1">
        <v>0</v>
      </c>
      <c r="N84" s="1">
        <v>0</v>
      </c>
      <c r="P84" s="1">
        <f t="shared" si="3"/>
        <v>134</v>
      </c>
    </row>
    <row r="85" spans="1:16" ht="12.75">
      <c r="A85" s="1" t="s">
        <v>58</v>
      </c>
      <c r="B85" s="1">
        <v>129</v>
      </c>
      <c r="D85" s="1">
        <v>136</v>
      </c>
      <c r="F85" s="1">
        <v>27</v>
      </c>
      <c r="H85" s="1">
        <v>16</v>
      </c>
      <c r="J85" s="1">
        <v>2</v>
      </c>
      <c r="L85" s="1">
        <v>1</v>
      </c>
      <c r="N85" s="1">
        <v>1</v>
      </c>
      <c r="P85" s="1">
        <f t="shared" si="3"/>
        <v>312</v>
      </c>
    </row>
    <row r="86" spans="1:16" ht="12.75">
      <c r="A86" s="1" t="s">
        <v>248</v>
      </c>
      <c r="B86" s="1">
        <v>89</v>
      </c>
      <c r="D86" s="1">
        <v>65</v>
      </c>
      <c r="F86" s="1">
        <v>22</v>
      </c>
      <c r="H86" s="1">
        <v>10</v>
      </c>
      <c r="J86" s="1">
        <v>2</v>
      </c>
      <c r="L86" s="1">
        <v>0</v>
      </c>
      <c r="N86" s="1">
        <v>1</v>
      </c>
      <c r="P86" s="1">
        <f t="shared" si="3"/>
        <v>189</v>
      </c>
    </row>
    <row r="87" spans="1:16" ht="12.75">
      <c r="A87" s="1" t="s">
        <v>59</v>
      </c>
      <c r="B87" s="1">
        <v>120</v>
      </c>
      <c r="D87" s="1">
        <v>139</v>
      </c>
      <c r="F87" s="1">
        <v>14</v>
      </c>
      <c r="H87" s="1">
        <v>20</v>
      </c>
      <c r="J87" s="1">
        <v>2</v>
      </c>
      <c r="L87" s="1">
        <v>2</v>
      </c>
      <c r="N87" s="1">
        <v>8</v>
      </c>
      <c r="P87" s="1">
        <f t="shared" si="3"/>
        <v>305</v>
      </c>
    </row>
    <row r="88" spans="1:16" ht="12.75">
      <c r="A88" s="1" t="s">
        <v>60</v>
      </c>
      <c r="B88" s="1">
        <v>19</v>
      </c>
      <c r="D88" s="1">
        <v>10</v>
      </c>
      <c r="F88" s="1">
        <v>3</v>
      </c>
      <c r="H88" s="1">
        <v>1</v>
      </c>
      <c r="J88" s="1">
        <v>0</v>
      </c>
      <c r="L88" s="1">
        <v>0</v>
      </c>
      <c r="N88" s="1">
        <v>0</v>
      </c>
      <c r="P88" s="1">
        <f t="shared" si="3"/>
        <v>33</v>
      </c>
    </row>
    <row r="89" spans="1:16" ht="12.75">
      <c r="A89" s="1" t="s">
        <v>249</v>
      </c>
      <c r="B89" s="1">
        <v>290</v>
      </c>
      <c r="D89" s="1">
        <v>315</v>
      </c>
      <c r="F89" s="1">
        <v>11</v>
      </c>
      <c r="H89" s="1">
        <v>29</v>
      </c>
      <c r="J89" s="1">
        <v>8</v>
      </c>
      <c r="L89" s="1">
        <v>1</v>
      </c>
      <c r="N89" s="1">
        <v>2</v>
      </c>
      <c r="P89" s="1">
        <f t="shared" si="3"/>
        <v>656</v>
      </c>
    </row>
    <row r="90" spans="1:16" ht="12.75">
      <c r="A90" s="1" t="s">
        <v>250</v>
      </c>
      <c r="B90" s="1">
        <v>351</v>
      </c>
      <c r="D90" s="1">
        <v>344</v>
      </c>
      <c r="F90" s="1">
        <v>30</v>
      </c>
      <c r="H90" s="1">
        <v>21</v>
      </c>
      <c r="J90" s="1">
        <v>8</v>
      </c>
      <c r="L90" s="1">
        <v>2</v>
      </c>
      <c r="N90" s="1">
        <v>0</v>
      </c>
      <c r="P90" s="1">
        <f t="shared" si="3"/>
        <v>756</v>
      </c>
    </row>
    <row r="91" spans="1:16" ht="12.75">
      <c r="A91" s="1" t="s">
        <v>61</v>
      </c>
      <c r="B91" s="1">
        <v>133</v>
      </c>
      <c r="D91" s="1">
        <v>132</v>
      </c>
      <c r="F91" s="1">
        <v>9</v>
      </c>
      <c r="H91" s="1">
        <v>11</v>
      </c>
      <c r="J91" s="1">
        <v>3</v>
      </c>
      <c r="L91" s="1">
        <v>3</v>
      </c>
      <c r="N91" s="1">
        <v>0</v>
      </c>
      <c r="P91" s="1">
        <f t="shared" si="3"/>
        <v>291</v>
      </c>
    </row>
    <row r="92" spans="1:16" ht="12.75">
      <c r="A92" s="1" t="s">
        <v>62</v>
      </c>
      <c r="B92" s="1">
        <v>52</v>
      </c>
      <c r="D92" s="1">
        <v>49</v>
      </c>
      <c r="F92" s="1">
        <v>6</v>
      </c>
      <c r="H92" s="1">
        <v>12</v>
      </c>
      <c r="J92" s="1">
        <v>1</v>
      </c>
      <c r="L92" s="1">
        <v>0</v>
      </c>
      <c r="N92" s="1">
        <v>1</v>
      </c>
      <c r="P92" s="1">
        <f t="shared" si="3"/>
        <v>121</v>
      </c>
    </row>
    <row r="93" spans="1:16" ht="12.75">
      <c r="A93" s="1" t="s">
        <v>251</v>
      </c>
      <c r="B93" s="1">
        <v>165</v>
      </c>
      <c r="D93" s="1">
        <v>162</v>
      </c>
      <c r="F93" s="1">
        <v>30</v>
      </c>
      <c r="H93" s="1">
        <v>17</v>
      </c>
      <c r="J93" s="1">
        <v>3</v>
      </c>
      <c r="L93" s="1">
        <v>6</v>
      </c>
      <c r="N93" s="1">
        <v>1</v>
      </c>
      <c r="P93" s="1">
        <f t="shared" si="3"/>
        <v>384</v>
      </c>
    </row>
    <row r="94" spans="1:16" ht="12.75">
      <c r="A94" s="1" t="s">
        <v>252</v>
      </c>
      <c r="B94" s="1">
        <v>204</v>
      </c>
      <c r="D94" s="1">
        <v>156</v>
      </c>
      <c r="F94" s="1">
        <v>33</v>
      </c>
      <c r="H94" s="1">
        <v>20</v>
      </c>
      <c r="J94" s="1">
        <v>9</v>
      </c>
      <c r="L94" s="1">
        <v>3</v>
      </c>
      <c r="N94" s="1">
        <v>0</v>
      </c>
      <c r="P94" s="1">
        <f t="shared" si="3"/>
        <v>425</v>
      </c>
    </row>
    <row r="96" spans="1:16" ht="12.75">
      <c r="A96" s="1" t="s">
        <v>234</v>
      </c>
      <c r="B96" s="1">
        <f>SUM(B78:B94)</f>
        <v>3961</v>
      </c>
      <c r="D96" s="1">
        <f>SUM(D78:D94)</f>
        <v>3843</v>
      </c>
      <c r="F96" s="1">
        <f>SUM(F78:F94)</f>
        <v>424</v>
      </c>
      <c r="H96" s="1">
        <f>SUM(H78:H94)</f>
        <v>334</v>
      </c>
      <c r="J96" s="1">
        <f>SUM(J78:J94)</f>
        <v>94</v>
      </c>
      <c r="L96" s="1">
        <f>SUM(L78:L94)</f>
        <v>39</v>
      </c>
      <c r="N96" s="1">
        <f>SUM(N78:N94)</f>
        <v>31.003999999999998</v>
      </c>
      <c r="P96" s="1">
        <f>SUM(P78:P94)</f>
        <v>8726.004</v>
      </c>
    </row>
    <row r="97" spans="1:16" ht="12.75">
      <c r="A97" s="11" t="s">
        <v>272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9" spans="1:16" s="4" customFormat="1" ht="12.75">
      <c r="A99" s="2" t="s">
        <v>224</v>
      </c>
      <c r="B99" s="3" t="s">
        <v>283</v>
      </c>
      <c r="C99" s="3"/>
      <c r="D99" s="3" t="s">
        <v>284</v>
      </c>
      <c r="E99" s="3"/>
      <c r="F99" s="3" t="s">
        <v>285</v>
      </c>
      <c r="G99" s="8"/>
      <c r="H99" s="3" t="s">
        <v>286</v>
      </c>
      <c r="I99" s="8"/>
      <c r="J99" s="3" t="s">
        <v>287</v>
      </c>
      <c r="K99" s="8"/>
      <c r="L99" s="3" t="s">
        <v>288</v>
      </c>
      <c r="M99" s="3"/>
      <c r="N99" s="3" t="s">
        <v>265</v>
      </c>
      <c r="O99" s="8"/>
      <c r="P99" s="3" t="s">
        <v>266</v>
      </c>
    </row>
    <row r="101" spans="1:16" ht="12.75">
      <c r="A101" s="1" t="s">
        <v>63</v>
      </c>
      <c r="B101" s="1">
        <v>7</v>
      </c>
      <c r="D101" s="1">
        <v>1</v>
      </c>
      <c r="F101" s="1">
        <v>1</v>
      </c>
      <c r="H101" s="1">
        <v>1</v>
      </c>
      <c r="J101" s="1">
        <v>0</v>
      </c>
      <c r="L101" s="1">
        <v>0</v>
      </c>
      <c r="N101" s="1">
        <v>0</v>
      </c>
      <c r="P101" s="1">
        <f aca="true" t="shared" si="4" ref="P101:P113">B101+D101+F101+H101+J101+L101+N101</f>
        <v>10</v>
      </c>
    </row>
    <row r="102" spans="1:16" ht="12.75">
      <c r="A102" s="1" t="s">
        <v>64</v>
      </c>
      <c r="B102" s="1">
        <v>121</v>
      </c>
      <c r="D102" s="1">
        <v>71</v>
      </c>
      <c r="F102" s="1">
        <v>16</v>
      </c>
      <c r="H102" s="1">
        <v>1</v>
      </c>
      <c r="J102" s="1">
        <v>2</v>
      </c>
      <c r="L102" s="1">
        <v>1</v>
      </c>
      <c r="N102" s="1">
        <v>1</v>
      </c>
      <c r="P102" s="1">
        <f t="shared" si="4"/>
        <v>213</v>
      </c>
    </row>
    <row r="103" spans="1:16" ht="12.75">
      <c r="A103" s="1" t="s">
        <v>65</v>
      </c>
      <c r="B103" s="1">
        <v>4</v>
      </c>
      <c r="D103" s="1">
        <v>2</v>
      </c>
      <c r="F103" s="1">
        <v>1</v>
      </c>
      <c r="H103" s="1">
        <v>0</v>
      </c>
      <c r="J103" s="1">
        <v>0</v>
      </c>
      <c r="L103" s="1">
        <v>0</v>
      </c>
      <c r="N103" s="1">
        <v>0.007</v>
      </c>
      <c r="P103" s="1">
        <f t="shared" si="4"/>
        <v>7.007</v>
      </c>
    </row>
    <row r="104" spans="1:16" ht="12.75">
      <c r="A104" s="1" t="s">
        <v>66</v>
      </c>
      <c r="B104" s="1">
        <v>38</v>
      </c>
      <c r="D104" s="1">
        <v>15</v>
      </c>
      <c r="F104" s="1">
        <v>6</v>
      </c>
      <c r="H104" s="1">
        <v>2</v>
      </c>
      <c r="J104" s="1">
        <v>3</v>
      </c>
      <c r="L104" s="1">
        <v>1</v>
      </c>
      <c r="N104" s="1">
        <v>0.007</v>
      </c>
      <c r="P104" s="1">
        <f t="shared" si="4"/>
        <v>65.007</v>
      </c>
    </row>
    <row r="105" spans="1:16" ht="12.75">
      <c r="A105" s="1" t="s">
        <v>67</v>
      </c>
      <c r="B105" s="1">
        <v>34</v>
      </c>
      <c r="D105" s="1">
        <v>26</v>
      </c>
      <c r="F105" s="1">
        <v>3</v>
      </c>
      <c r="H105" s="1">
        <v>1</v>
      </c>
      <c r="J105" s="1">
        <v>0</v>
      </c>
      <c r="L105" s="1">
        <v>0</v>
      </c>
      <c r="N105" s="1">
        <v>0.008</v>
      </c>
      <c r="P105" s="1">
        <f t="shared" si="4"/>
        <v>64.008</v>
      </c>
    </row>
    <row r="106" spans="1:16" ht="12.75">
      <c r="A106" s="1" t="s">
        <v>68</v>
      </c>
      <c r="B106" s="1">
        <v>31</v>
      </c>
      <c r="D106" s="1">
        <v>17</v>
      </c>
      <c r="F106" s="1">
        <v>0</v>
      </c>
      <c r="H106" s="1">
        <v>0</v>
      </c>
      <c r="J106" s="1">
        <v>0</v>
      </c>
      <c r="L106" s="1">
        <v>0</v>
      </c>
      <c r="N106" s="1">
        <v>0.008</v>
      </c>
      <c r="P106" s="1">
        <f t="shared" si="4"/>
        <v>48.008</v>
      </c>
    </row>
    <row r="107" spans="1:16" ht="12.75">
      <c r="A107" s="1" t="s">
        <v>69</v>
      </c>
      <c r="B107" s="1">
        <v>13</v>
      </c>
      <c r="D107" s="1">
        <v>6</v>
      </c>
      <c r="F107" s="1">
        <v>0</v>
      </c>
      <c r="H107" s="1">
        <v>0</v>
      </c>
      <c r="J107" s="1">
        <v>0</v>
      </c>
      <c r="L107" s="1">
        <v>0</v>
      </c>
      <c r="N107" s="1">
        <v>0.008</v>
      </c>
      <c r="P107" s="1">
        <f t="shared" si="4"/>
        <v>19.008</v>
      </c>
    </row>
    <row r="108" spans="1:16" ht="12.75">
      <c r="A108" s="1" t="s">
        <v>70</v>
      </c>
      <c r="B108" s="1">
        <v>26</v>
      </c>
      <c r="D108" s="1">
        <v>12</v>
      </c>
      <c r="F108" s="1">
        <v>1</v>
      </c>
      <c r="H108" s="1">
        <v>3</v>
      </c>
      <c r="J108" s="1">
        <v>1</v>
      </c>
      <c r="L108" s="1">
        <v>0</v>
      </c>
      <c r="N108" s="1">
        <v>0.008</v>
      </c>
      <c r="P108" s="1">
        <f t="shared" si="4"/>
        <v>43.008</v>
      </c>
    </row>
    <row r="109" spans="1:16" ht="12.75">
      <c r="A109" s="1" t="s">
        <v>71</v>
      </c>
      <c r="B109" s="1">
        <v>8</v>
      </c>
      <c r="D109" s="1">
        <v>1</v>
      </c>
      <c r="F109" s="1">
        <v>0</v>
      </c>
      <c r="H109" s="1">
        <v>1</v>
      </c>
      <c r="J109" s="1">
        <v>0</v>
      </c>
      <c r="L109" s="1">
        <v>0</v>
      </c>
      <c r="N109" s="1">
        <v>0.008</v>
      </c>
      <c r="P109" s="1">
        <f t="shared" si="4"/>
        <v>10.008</v>
      </c>
    </row>
    <row r="110" spans="1:16" ht="12.75">
      <c r="A110" s="1" t="s">
        <v>253</v>
      </c>
      <c r="B110" s="1">
        <v>53</v>
      </c>
      <c r="D110" s="1">
        <v>25</v>
      </c>
      <c r="F110" s="1">
        <v>5</v>
      </c>
      <c r="H110" s="1">
        <v>6</v>
      </c>
      <c r="J110" s="1">
        <v>3</v>
      </c>
      <c r="L110" s="1">
        <v>0</v>
      </c>
      <c r="N110" s="1">
        <v>0.007</v>
      </c>
      <c r="P110" s="1">
        <f t="shared" si="4"/>
        <v>92.007</v>
      </c>
    </row>
    <row r="111" spans="1:16" ht="12.75">
      <c r="A111" s="1" t="s">
        <v>72</v>
      </c>
      <c r="B111" s="1">
        <v>4</v>
      </c>
      <c r="D111" s="1">
        <v>10</v>
      </c>
      <c r="F111" s="1">
        <v>0</v>
      </c>
      <c r="H111" s="1">
        <v>2</v>
      </c>
      <c r="J111" s="1">
        <v>0</v>
      </c>
      <c r="L111" s="1">
        <v>0</v>
      </c>
      <c r="N111" s="1">
        <v>0.007</v>
      </c>
      <c r="P111" s="1">
        <f t="shared" si="4"/>
        <v>16.007</v>
      </c>
    </row>
    <row r="112" spans="1:16" ht="12.75">
      <c r="A112" s="1" t="s">
        <v>73</v>
      </c>
      <c r="B112" s="1">
        <v>5</v>
      </c>
      <c r="D112" s="1">
        <v>1</v>
      </c>
      <c r="F112" s="1">
        <v>5</v>
      </c>
      <c r="H112" s="1">
        <v>0</v>
      </c>
      <c r="J112" s="1">
        <v>0</v>
      </c>
      <c r="L112" s="1">
        <v>1</v>
      </c>
      <c r="N112" s="1">
        <v>0.007</v>
      </c>
      <c r="P112" s="1">
        <f t="shared" si="4"/>
        <v>12.007</v>
      </c>
    </row>
    <row r="113" spans="1:16" ht="12.75">
      <c r="A113" s="1" t="s">
        <v>74</v>
      </c>
      <c r="B113" s="1">
        <v>5</v>
      </c>
      <c r="D113" s="1">
        <v>4</v>
      </c>
      <c r="F113" s="1">
        <v>0</v>
      </c>
      <c r="H113" s="1">
        <v>0</v>
      </c>
      <c r="J113" s="1">
        <v>0</v>
      </c>
      <c r="L113" s="1">
        <v>0.007</v>
      </c>
      <c r="N113" s="1">
        <v>0.007</v>
      </c>
      <c r="P113" s="1">
        <f t="shared" si="4"/>
        <v>9.014</v>
      </c>
    </row>
    <row r="115" spans="1:16" ht="12.75">
      <c r="A115" s="1" t="s">
        <v>235</v>
      </c>
      <c r="B115" s="1">
        <f>SUM(B101:B113)</f>
        <v>349</v>
      </c>
      <c r="D115" s="1">
        <f>SUM(D101:D113)</f>
        <v>191</v>
      </c>
      <c r="F115" s="1">
        <f>SUM(F101:F113)</f>
        <v>38</v>
      </c>
      <c r="H115" s="1">
        <f>SUM(H101:H113)</f>
        <v>17</v>
      </c>
      <c r="J115" s="1">
        <f>SUM(J101:J113)</f>
        <v>9</v>
      </c>
      <c r="L115" s="1">
        <f>SUM(L101:L113)</f>
        <v>3.007</v>
      </c>
      <c r="N115" s="1">
        <f>SUM(N101:N113)</f>
        <v>1.0819999999999994</v>
      </c>
      <c r="P115" s="1">
        <f>SUM(P101:P113)</f>
        <v>608.0889999999998</v>
      </c>
    </row>
    <row r="116" spans="1:16" ht="12.75">
      <c r="A116" s="11" t="s">
        <v>273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8" spans="1:16" s="4" customFormat="1" ht="12.75">
      <c r="A118" s="2" t="s">
        <v>224</v>
      </c>
      <c r="B118" s="3" t="s">
        <v>283</v>
      </c>
      <c r="C118" s="3"/>
      <c r="D118" s="3" t="s">
        <v>284</v>
      </c>
      <c r="E118" s="3"/>
      <c r="F118" s="3" t="s">
        <v>285</v>
      </c>
      <c r="G118" s="8"/>
      <c r="H118" s="3" t="s">
        <v>286</v>
      </c>
      <c r="I118" s="8"/>
      <c r="J118" s="3" t="s">
        <v>287</v>
      </c>
      <c r="K118" s="8"/>
      <c r="L118" s="3" t="s">
        <v>288</v>
      </c>
      <c r="M118" s="3"/>
      <c r="N118" s="3" t="s">
        <v>265</v>
      </c>
      <c r="O118" s="8"/>
      <c r="P118" s="3" t="s">
        <v>266</v>
      </c>
    </row>
    <row r="120" spans="1:16" ht="12.75">
      <c r="A120" s="1" t="s">
        <v>75</v>
      </c>
      <c r="B120" s="1">
        <v>49</v>
      </c>
      <c r="D120" s="1">
        <v>47</v>
      </c>
      <c r="F120" s="1">
        <v>2</v>
      </c>
      <c r="H120" s="1">
        <v>1</v>
      </c>
      <c r="J120" s="1">
        <v>0</v>
      </c>
      <c r="L120" s="1">
        <v>0</v>
      </c>
      <c r="N120" s="1">
        <v>1</v>
      </c>
      <c r="P120" s="1">
        <f aca="true" t="shared" si="5" ref="P120:P134">B120+D120+F120+H120+J120+L120+N120</f>
        <v>100</v>
      </c>
    </row>
    <row r="121" spans="1:16" ht="12.75">
      <c r="A121" s="1" t="s">
        <v>76</v>
      </c>
      <c r="B121" s="1">
        <v>31</v>
      </c>
      <c r="D121" s="1">
        <v>37</v>
      </c>
      <c r="F121" s="1">
        <v>1</v>
      </c>
      <c r="H121" s="1">
        <v>1</v>
      </c>
      <c r="J121" s="1">
        <v>1</v>
      </c>
      <c r="L121" s="1">
        <v>0</v>
      </c>
      <c r="N121" s="1">
        <v>0</v>
      </c>
      <c r="P121" s="1">
        <f t="shared" si="5"/>
        <v>71</v>
      </c>
    </row>
    <row r="122" spans="1:16" ht="12.75">
      <c r="A122" s="1" t="s">
        <v>77</v>
      </c>
      <c r="B122" s="1">
        <v>78</v>
      </c>
      <c r="D122" s="1">
        <v>65</v>
      </c>
      <c r="F122" s="1">
        <v>4</v>
      </c>
      <c r="H122" s="1">
        <v>0</v>
      </c>
      <c r="J122" s="1">
        <v>0</v>
      </c>
      <c r="L122" s="1">
        <v>2</v>
      </c>
      <c r="N122" s="1">
        <v>0</v>
      </c>
      <c r="P122" s="1">
        <f t="shared" si="5"/>
        <v>149</v>
      </c>
    </row>
    <row r="123" spans="1:16" ht="12.75">
      <c r="A123" s="1" t="s">
        <v>78</v>
      </c>
      <c r="B123" s="1">
        <v>83</v>
      </c>
      <c r="D123" s="1">
        <v>97</v>
      </c>
      <c r="F123" s="1">
        <v>13</v>
      </c>
      <c r="H123" s="1">
        <v>15</v>
      </c>
      <c r="J123" s="1">
        <v>3</v>
      </c>
      <c r="L123" s="1">
        <v>0</v>
      </c>
      <c r="N123" s="1">
        <v>3</v>
      </c>
      <c r="P123" s="1">
        <f t="shared" si="5"/>
        <v>214</v>
      </c>
    </row>
    <row r="124" spans="1:16" ht="12.75">
      <c r="A124" s="1" t="s">
        <v>79</v>
      </c>
      <c r="B124" s="1">
        <v>19</v>
      </c>
      <c r="D124" s="1">
        <v>28</v>
      </c>
      <c r="F124" s="1">
        <v>2</v>
      </c>
      <c r="H124" s="1">
        <v>1</v>
      </c>
      <c r="J124" s="1">
        <v>0</v>
      </c>
      <c r="L124" s="1">
        <v>0</v>
      </c>
      <c r="N124" s="1">
        <v>1</v>
      </c>
      <c r="P124" s="1">
        <f t="shared" si="5"/>
        <v>51</v>
      </c>
    </row>
    <row r="125" spans="1:16" ht="12.75">
      <c r="A125" s="1" t="s">
        <v>80</v>
      </c>
      <c r="B125" s="1">
        <v>17</v>
      </c>
      <c r="D125" s="1">
        <v>30</v>
      </c>
      <c r="F125" s="1">
        <v>5</v>
      </c>
      <c r="H125" s="1">
        <v>5</v>
      </c>
      <c r="J125" s="1">
        <v>0</v>
      </c>
      <c r="L125" s="1">
        <v>0</v>
      </c>
      <c r="N125" s="1">
        <v>0</v>
      </c>
      <c r="P125" s="1">
        <f t="shared" si="5"/>
        <v>57</v>
      </c>
    </row>
    <row r="126" spans="1:16" ht="12.75">
      <c r="A126" s="1" t="s">
        <v>81</v>
      </c>
      <c r="B126" s="1">
        <v>31</v>
      </c>
      <c r="D126" s="1">
        <v>37</v>
      </c>
      <c r="F126" s="1">
        <v>0</v>
      </c>
      <c r="H126" s="1">
        <v>1</v>
      </c>
      <c r="J126" s="1">
        <v>0</v>
      </c>
      <c r="L126" s="1">
        <v>0</v>
      </c>
      <c r="N126" s="1">
        <v>0</v>
      </c>
      <c r="P126" s="1">
        <f t="shared" si="5"/>
        <v>69</v>
      </c>
    </row>
    <row r="127" spans="1:16" ht="12.75">
      <c r="A127" s="1" t="s">
        <v>82</v>
      </c>
      <c r="B127" s="1">
        <v>112</v>
      </c>
      <c r="D127" s="1">
        <v>98</v>
      </c>
      <c r="F127" s="1">
        <v>13</v>
      </c>
      <c r="H127" s="1">
        <v>4</v>
      </c>
      <c r="J127" s="1">
        <v>3</v>
      </c>
      <c r="L127" s="1">
        <v>2</v>
      </c>
      <c r="N127" s="1">
        <v>0</v>
      </c>
      <c r="P127" s="1">
        <f t="shared" si="5"/>
        <v>232</v>
      </c>
    </row>
    <row r="128" spans="1:16" ht="12.75">
      <c r="A128" s="1" t="s">
        <v>83</v>
      </c>
      <c r="B128" s="1">
        <v>79</v>
      </c>
      <c r="D128" s="1">
        <v>53</v>
      </c>
      <c r="F128" s="1">
        <v>4</v>
      </c>
      <c r="H128" s="1">
        <v>2</v>
      </c>
      <c r="J128" s="1">
        <v>2</v>
      </c>
      <c r="L128" s="1">
        <v>1</v>
      </c>
      <c r="N128" s="1">
        <v>0</v>
      </c>
      <c r="P128" s="1">
        <f t="shared" si="5"/>
        <v>141</v>
      </c>
    </row>
    <row r="129" spans="1:16" ht="12.75">
      <c r="A129" s="1" t="s">
        <v>84</v>
      </c>
      <c r="B129" s="1">
        <v>15</v>
      </c>
      <c r="D129" s="1">
        <v>20</v>
      </c>
      <c r="F129" s="1">
        <v>2</v>
      </c>
      <c r="H129" s="1">
        <v>1</v>
      </c>
      <c r="J129" s="1">
        <v>0</v>
      </c>
      <c r="L129" s="1">
        <v>2</v>
      </c>
      <c r="N129" s="1">
        <v>0</v>
      </c>
      <c r="P129" s="1">
        <f t="shared" si="5"/>
        <v>40</v>
      </c>
    </row>
    <row r="130" spans="1:16" ht="12.75">
      <c r="A130" s="1" t="s">
        <v>85</v>
      </c>
      <c r="B130" s="1">
        <v>99</v>
      </c>
      <c r="D130" s="1">
        <v>115</v>
      </c>
      <c r="F130" s="1">
        <v>11</v>
      </c>
      <c r="H130" s="1">
        <v>4</v>
      </c>
      <c r="J130" s="1">
        <v>1</v>
      </c>
      <c r="L130" s="1">
        <v>0</v>
      </c>
      <c r="N130" s="1">
        <v>0</v>
      </c>
      <c r="P130" s="1">
        <f t="shared" si="5"/>
        <v>230</v>
      </c>
    </row>
    <row r="131" spans="1:16" ht="12.75">
      <c r="A131" s="1" t="s">
        <v>254</v>
      </c>
      <c r="B131" s="1">
        <v>211</v>
      </c>
      <c r="D131" s="1">
        <v>150</v>
      </c>
      <c r="F131" s="1">
        <v>20</v>
      </c>
      <c r="H131" s="1">
        <v>10</v>
      </c>
      <c r="J131" s="1">
        <v>6</v>
      </c>
      <c r="L131" s="1">
        <v>4</v>
      </c>
      <c r="N131" s="1">
        <v>6</v>
      </c>
      <c r="P131" s="1">
        <f t="shared" si="5"/>
        <v>407</v>
      </c>
    </row>
    <row r="132" spans="1:16" ht="12.75">
      <c r="A132" s="1" t="s">
        <v>255</v>
      </c>
      <c r="B132" s="1">
        <v>161</v>
      </c>
      <c r="D132" s="1">
        <v>118</v>
      </c>
      <c r="F132" s="1">
        <v>15</v>
      </c>
      <c r="H132" s="1">
        <v>0</v>
      </c>
      <c r="J132" s="1">
        <v>0</v>
      </c>
      <c r="L132" s="1">
        <v>0</v>
      </c>
      <c r="N132" s="1">
        <v>2</v>
      </c>
      <c r="P132" s="1">
        <f t="shared" si="5"/>
        <v>296</v>
      </c>
    </row>
    <row r="133" spans="1:16" ht="12.75">
      <c r="A133" s="1" t="s">
        <v>86</v>
      </c>
      <c r="B133" s="1">
        <v>22</v>
      </c>
      <c r="D133" s="1">
        <v>12</v>
      </c>
      <c r="F133" s="1">
        <v>2</v>
      </c>
      <c r="H133" s="1">
        <v>2</v>
      </c>
      <c r="J133" s="1">
        <v>0</v>
      </c>
      <c r="L133" s="1">
        <v>0</v>
      </c>
      <c r="N133" s="1">
        <v>1</v>
      </c>
      <c r="P133" s="1">
        <f t="shared" si="5"/>
        <v>39</v>
      </c>
    </row>
    <row r="134" spans="1:16" ht="12.75">
      <c r="A134" s="1" t="s">
        <v>87</v>
      </c>
      <c r="B134" s="1">
        <v>110</v>
      </c>
      <c r="D134" s="1">
        <v>103</v>
      </c>
      <c r="F134" s="1">
        <v>4</v>
      </c>
      <c r="H134" s="1">
        <v>1</v>
      </c>
      <c r="J134" s="1">
        <v>7</v>
      </c>
      <c r="L134" s="1">
        <v>0.003</v>
      </c>
      <c r="N134" s="1">
        <v>0.003</v>
      </c>
      <c r="P134" s="1">
        <f t="shared" si="5"/>
        <v>225.00599999999997</v>
      </c>
    </row>
    <row r="136" spans="1:16" ht="12.75">
      <c r="A136" s="1" t="s">
        <v>236</v>
      </c>
      <c r="B136" s="1">
        <f>SUM(B120:B134)</f>
        <v>1117</v>
      </c>
      <c r="D136" s="1">
        <f>SUM(D120:D134)</f>
        <v>1010</v>
      </c>
      <c r="F136" s="1">
        <f>SUM(F120:F134)</f>
        <v>98</v>
      </c>
      <c r="H136" s="1">
        <f>SUM(H120:H134)</f>
        <v>48</v>
      </c>
      <c r="J136" s="1">
        <f>SUM(J120:J134)</f>
        <v>23</v>
      </c>
      <c r="L136" s="1">
        <f>SUM(L120:L134)</f>
        <v>11.003</v>
      </c>
      <c r="N136" s="1">
        <f>SUM(N120:N134)</f>
        <v>14.003</v>
      </c>
      <c r="P136" s="1">
        <f>SUM(P120:P134)</f>
        <v>2321.006</v>
      </c>
    </row>
    <row r="140" spans="1:16" ht="12.75">
      <c r="A140" s="11" t="s">
        <v>274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2" spans="1:16" s="4" customFormat="1" ht="12.75">
      <c r="A142" s="2" t="s">
        <v>224</v>
      </c>
      <c r="B142" s="3" t="s">
        <v>283</v>
      </c>
      <c r="C142" s="3"/>
      <c r="D142" s="3" t="s">
        <v>284</v>
      </c>
      <c r="E142" s="3"/>
      <c r="F142" s="3" t="s">
        <v>285</v>
      </c>
      <c r="G142" s="8"/>
      <c r="H142" s="3" t="s">
        <v>286</v>
      </c>
      <c r="I142" s="8"/>
      <c r="J142" s="3" t="s">
        <v>287</v>
      </c>
      <c r="K142" s="8"/>
      <c r="L142" s="3" t="s">
        <v>288</v>
      </c>
      <c r="M142" s="3"/>
      <c r="N142" s="3" t="s">
        <v>265</v>
      </c>
      <c r="O142" s="8"/>
      <c r="P142" s="3" t="s">
        <v>266</v>
      </c>
    </row>
    <row r="144" spans="1:16" ht="12.75">
      <c r="A144" s="1" t="s">
        <v>88</v>
      </c>
      <c r="B144" s="1">
        <v>97</v>
      </c>
      <c r="D144" s="1">
        <v>73</v>
      </c>
      <c r="F144" s="1">
        <v>5</v>
      </c>
      <c r="H144" s="1">
        <v>3</v>
      </c>
      <c r="J144" s="1">
        <v>2</v>
      </c>
      <c r="L144" s="1">
        <v>2</v>
      </c>
      <c r="N144" s="1">
        <v>3</v>
      </c>
      <c r="P144" s="1">
        <f>B144+D144+F144+H144+J144+L144+N144</f>
        <v>185</v>
      </c>
    </row>
    <row r="145" spans="1:16" ht="12.75">
      <c r="A145" s="1" t="s">
        <v>89</v>
      </c>
      <c r="B145" s="1">
        <v>76</v>
      </c>
      <c r="D145" s="1">
        <v>79</v>
      </c>
      <c r="F145" s="1">
        <v>10</v>
      </c>
      <c r="H145" s="1">
        <v>10</v>
      </c>
      <c r="J145" s="1">
        <v>5</v>
      </c>
      <c r="L145" s="1">
        <v>1</v>
      </c>
      <c r="N145" s="1">
        <v>0</v>
      </c>
      <c r="P145" s="1">
        <f>B145+D145+F145+H145+J145+L145+N145</f>
        <v>181</v>
      </c>
    </row>
    <row r="146" spans="1:16" ht="12.75">
      <c r="A146" s="1" t="s">
        <v>90</v>
      </c>
      <c r="B146" s="1">
        <v>35</v>
      </c>
      <c r="D146" s="1">
        <v>25</v>
      </c>
      <c r="F146" s="1">
        <v>1</v>
      </c>
      <c r="H146" s="1">
        <v>4</v>
      </c>
      <c r="J146" s="1">
        <v>1</v>
      </c>
      <c r="L146" s="1">
        <v>0</v>
      </c>
      <c r="N146" s="1">
        <v>0</v>
      </c>
      <c r="P146" s="1">
        <f>B146+D146+F146+H146+J146+L146+N146</f>
        <v>66</v>
      </c>
    </row>
    <row r="147" spans="1:16" ht="12.75">
      <c r="A147" s="1" t="s">
        <v>91</v>
      </c>
      <c r="B147" s="1">
        <v>28</v>
      </c>
      <c r="D147" s="1">
        <v>31</v>
      </c>
      <c r="F147" s="1">
        <v>1</v>
      </c>
      <c r="H147" s="1">
        <v>1</v>
      </c>
      <c r="J147" s="1">
        <v>1</v>
      </c>
      <c r="L147" s="1">
        <v>0</v>
      </c>
      <c r="N147" s="1">
        <v>0</v>
      </c>
      <c r="P147" s="1">
        <f>B147+D147+F147+H147+J147+L147+N147</f>
        <v>62</v>
      </c>
    </row>
    <row r="148" spans="1:16" ht="12.75">
      <c r="A148" s="1" t="s">
        <v>92</v>
      </c>
      <c r="B148" s="1">
        <v>104</v>
      </c>
      <c r="D148" s="1">
        <v>91</v>
      </c>
      <c r="F148" s="1">
        <v>9</v>
      </c>
      <c r="H148" s="1">
        <v>4</v>
      </c>
      <c r="J148" s="1">
        <v>5</v>
      </c>
      <c r="L148" s="1">
        <v>1</v>
      </c>
      <c r="N148" s="1">
        <v>1</v>
      </c>
      <c r="P148" s="1">
        <f>B148+D148+F148+H148+J148+L148+N148</f>
        <v>215</v>
      </c>
    </row>
    <row r="150" spans="1:16" ht="12.75">
      <c r="A150" s="1" t="s">
        <v>238</v>
      </c>
      <c r="B150" s="1">
        <f>SUM(B144:B148)</f>
        <v>340</v>
      </c>
      <c r="D150" s="1">
        <f>SUM(D144:D148)</f>
        <v>299</v>
      </c>
      <c r="F150" s="1">
        <f>SUM(F144:F148)</f>
        <v>26</v>
      </c>
      <c r="H150" s="1">
        <f>SUM(H144:H148)</f>
        <v>22</v>
      </c>
      <c r="J150" s="1">
        <f>SUM(J144:J148)</f>
        <v>14</v>
      </c>
      <c r="L150" s="1">
        <f>SUM(L144:L148)</f>
        <v>4</v>
      </c>
      <c r="N150" s="1">
        <v>1</v>
      </c>
      <c r="P150" s="1">
        <v>706</v>
      </c>
    </row>
    <row r="151" spans="1:16" ht="12.75">
      <c r="A151" s="11" t="s">
        <v>275</v>
      </c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3" spans="1:16" s="4" customFormat="1" ht="12.75">
      <c r="A153" s="2" t="s">
        <v>224</v>
      </c>
      <c r="B153" s="3" t="s">
        <v>283</v>
      </c>
      <c r="C153" s="3"/>
      <c r="D153" s="3" t="s">
        <v>284</v>
      </c>
      <c r="E153" s="3"/>
      <c r="F153" s="3" t="s">
        <v>285</v>
      </c>
      <c r="G153" s="8"/>
      <c r="H153" s="3" t="s">
        <v>286</v>
      </c>
      <c r="I153" s="8"/>
      <c r="J153" s="3" t="s">
        <v>287</v>
      </c>
      <c r="K153" s="8"/>
      <c r="L153" s="3" t="s">
        <v>288</v>
      </c>
      <c r="M153" s="3"/>
      <c r="N153" s="3" t="s">
        <v>265</v>
      </c>
      <c r="O153" s="8"/>
      <c r="P153" s="3" t="s">
        <v>266</v>
      </c>
    </row>
    <row r="155" spans="1:16" ht="12.75">
      <c r="A155" s="1" t="s">
        <v>93</v>
      </c>
      <c r="B155" s="1">
        <v>13</v>
      </c>
      <c r="D155" s="1">
        <v>8</v>
      </c>
      <c r="F155" s="1">
        <v>0</v>
      </c>
      <c r="H155" s="1">
        <v>0</v>
      </c>
      <c r="J155" s="1">
        <v>0</v>
      </c>
      <c r="L155" s="1">
        <v>0</v>
      </c>
      <c r="N155" s="1">
        <v>0</v>
      </c>
      <c r="P155" s="1">
        <f aca="true" t="shared" si="6" ref="P155:P164">B155+D155+F155+H155+J155+L155+N155</f>
        <v>21</v>
      </c>
    </row>
    <row r="156" spans="1:16" ht="12.75">
      <c r="A156" s="1" t="s">
        <v>94</v>
      </c>
      <c r="B156" s="1">
        <v>96</v>
      </c>
      <c r="D156" s="1">
        <v>80</v>
      </c>
      <c r="F156" s="1">
        <v>10</v>
      </c>
      <c r="H156" s="1">
        <v>5</v>
      </c>
      <c r="J156" s="1">
        <v>1</v>
      </c>
      <c r="L156" s="1">
        <v>1</v>
      </c>
      <c r="N156" s="1">
        <v>0</v>
      </c>
      <c r="P156" s="1">
        <f t="shared" si="6"/>
        <v>193</v>
      </c>
    </row>
    <row r="157" spans="1:16" ht="12.75">
      <c r="A157" s="1" t="s">
        <v>95</v>
      </c>
      <c r="B157" s="1">
        <v>11</v>
      </c>
      <c r="D157" s="1">
        <v>10</v>
      </c>
      <c r="F157" s="1">
        <v>4</v>
      </c>
      <c r="H157" s="1">
        <v>0</v>
      </c>
      <c r="J157" s="1">
        <v>0</v>
      </c>
      <c r="L157" s="1">
        <v>0</v>
      </c>
      <c r="N157" s="1">
        <v>1</v>
      </c>
      <c r="P157" s="1">
        <f t="shared" si="6"/>
        <v>26</v>
      </c>
    </row>
    <row r="158" spans="1:16" ht="12.75">
      <c r="A158" s="1" t="s">
        <v>96</v>
      </c>
      <c r="B158" s="1">
        <v>21</v>
      </c>
      <c r="D158" s="1">
        <v>22</v>
      </c>
      <c r="F158" s="1">
        <v>2</v>
      </c>
      <c r="H158" s="1">
        <v>3</v>
      </c>
      <c r="J158" s="1">
        <v>1</v>
      </c>
      <c r="L158" s="1">
        <v>0</v>
      </c>
      <c r="N158" s="1">
        <v>0</v>
      </c>
      <c r="P158" s="1">
        <f t="shared" si="6"/>
        <v>49</v>
      </c>
    </row>
    <row r="159" spans="1:16" ht="12.75">
      <c r="A159" s="1" t="s">
        <v>97</v>
      </c>
      <c r="B159" s="1">
        <v>40</v>
      </c>
      <c r="D159" s="1">
        <v>42</v>
      </c>
      <c r="F159" s="1">
        <v>9</v>
      </c>
      <c r="H159" s="1">
        <v>0</v>
      </c>
      <c r="J159" s="1">
        <v>1</v>
      </c>
      <c r="L159" s="1">
        <v>0</v>
      </c>
      <c r="N159" s="1">
        <v>2</v>
      </c>
      <c r="P159" s="1">
        <f t="shared" si="6"/>
        <v>94</v>
      </c>
    </row>
    <row r="160" spans="1:16" ht="12.75">
      <c r="A160" s="1" t="s">
        <v>98</v>
      </c>
      <c r="B160" s="1">
        <v>58</v>
      </c>
      <c r="D160" s="1">
        <v>59</v>
      </c>
      <c r="F160" s="1">
        <v>7</v>
      </c>
      <c r="H160" s="1">
        <v>13</v>
      </c>
      <c r="J160" s="1">
        <v>2</v>
      </c>
      <c r="L160" s="1">
        <v>0</v>
      </c>
      <c r="N160" s="1">
        <v>0.004</v>
      </c>
      <c r="P160" s="1">
        <f t="shared" si="6"/>
        <v>139.004</v>
      </c>
    </row>
    <row r="161" spans="1:16" ht="12.75">
      <c r="A161" s="1" t="s">
        <v>99</v>
      </c>
      <c r="B161" s="1">
        <v>139</v>
      </c>
      <c r="D161" s="1">
        <v>125</v>
      </c>
      <c r="F161" s="1">
        <v>18</v>
      </c>
      <c r="H161" s="1">
        <v>9</v>
      </c>
      <c r="J161" s="1">
        <v>2</v>
      </c>
      <c r="L161" s="1">
        <v>2</v>
      </c>
      <c r="N161" s="1">
        <v>0.001</v>
      </c>
      <c r="P161" s="1">
        <f t="shared" si="6"/>
        <v>295.001</v>
      </c>
    </row>
    <row r="162" spans="1:16" ht="12.75">
      <c r="A162" s="1" t="s">
        <v>100</v>
      </c>
      <c r="B162" s="1">
        <v>224</v>
      </c>
      <c r="D162" s="1">
        <v>153</v>
      </c>
      <c r="F162" s="1">
        <v>7</v>
      </c>
      <c r="H162" s="1">
        <v>13</v>
      </c>
      <c r="J162" s="1">
        <v>10</v>
      </c>
      <c r="L162" s="1">
        <v>3</v>
      </c>
      <c r="N162" s="1">
        <v>0.002</v>
      </c>
      <c r="P162" s="1">
        <f t="shared" si="6"/>
        <v>410.002</v>
      </c>
    </row>
    <row r="163" spans="1:16" ht="12.75">
      <c r="A163" s="1" t="s">
        <v>101</v>
      </c>
      <c r="B163" s="1">
        <v>30</v>
      </c>
      <c r="D163" s="1">
        <v>17</v>
      </c>
      <c r="F163" s="1">
        <v>3</v>
      </c>
      <c r="H163" s="1">
        <v>3</v>
      </c>
      <c r="J163" s="1">
        <v>0</v>
      </c>
      <c r="L163" s="1">
        <v>0</v>
      </c>
      <c r="N163" s="1">
        <v>0.002</v>
      </c>
      <c r="P163" s="1">
        <f t="shared" si="6"/>
        <v>53.002</v>
      </c>
    </row>
    <row r="164" spans="1:16" ht="12.75">
      <c r="A164" s="1" t="s">
        <v>102</v>
      </c>
      <c r="B164" s="1">
        <v>35</v>
      </c>
      <c r="D164" s="1">
        <v>18</v>
      </c>
      <c r="F164" s="1">
        <v>5</v>
      </c>
      <c r="H164" s="1">
        <v>4</v>
      </c>
      <c r="J164" s="1">
        <v>3</v>
      </c>
      <c r="L164" s="1">
        <v>1</v>
      </c>
      <c r="N164" s="1">
        <v>0.01</v>
      </c>
      <c r="P164" s="1">
        <f t="shared" si="6"/>
        <v>66.01</v>
      </c>
    </row>
    <row r="166" spans="1:16" ht="12.75">
      <c r="A166" s="1" t="s">
        <v>237</v>
      </c>
      <c r="B166" s="1">
        <f>SUM(B155:B164)</f>
        <v>667</v>
      </c>
      <c r="D166" s="1">
        <f>SUM(D155:D164)</f>
        <v>534</v>
      </c>
      <c r="F166" s="1">
        <f>SUM(F155:F164)</f>
        <v>65</v>
      </c>
      <c r="H166" s="1">
        <f>SUM(H155:H164)</f>
        <v>50</v>
      </c>
      <c r="J166" s="1">
        <f>SUM(J155:J164)</f>
        <v>20</v>
      </c>
      <c r="L166" s="1">
        <f>SUM(L155:L164)</f>
        <v>7</v>
      </c>
      <c r="N166" s="1">
        <f>SUM(N155:N164)</f>
        <v>3.0189999999999992</v>
      </c>
      <c r="P166" s="1">
        <f>SUM(P155:P164)</f>
        <v>1346.019</v>
      </c>
    </row>
    <row r="167" spans="1:16" ht="12.75">
      <c r="A167" s="11" t="s">
        <v>276</v>
      </c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9" spans="1:16" s="4" customFormat="1" ht="12.75">
      <c r="A169" s="2" t="s">
        <v>224</v>
      </c>
      <c r="B169" s="3" t="s">
        <v>283</v>
      </c>
      <c r="C169" s="3"/>
      <c r="D169" s="3" t="s">
        <v>284</v>
      </c>
      <c r="E169" s="3"/>
      <c r="F169" s="3" t="s">
        <v>285</v>
      </c>
      <c r="G169" s="8"/>
      <c r="H169" s="3" t="s">
        <v>286</v>
      </c>
      <c r="I169" s="8"/>
      <c r="J169" s="3" t="s">
        <v>287</v>
      </c>
      <c r="K169" s="8"/>
      <c r="L169" s="3" t="s">
        <v>288</v>
      </c>
      <c r="M169" s="3"/>
      <c r="N169" s="3" t="s">
        <v>265</v>
      </c>
      <c r="O169" s="8"/>
      <c r="P169" s="3" t="s">
        <v>266</v>
      </c>
    </row>
    <row r="171" spans="1:16" ht="12.75">
      <c r="A171" s="1" t="s">
        <v>103</v>
      </c>
      <c r="B171" s="1">
        <v>50</v>
      </c>
      <c r="D171" s="1">
        <v>35</v>
      </c>
      <c r="F171" s="1">
        <v>9</v>
      </c>
      <c r="H171" s="1">
        <v>6</v>
      </c>
      <c r="J171" s="1">
        <v>2</v>
      </c>
      <c r="L171" s="1">
        <v>0</v>
      </c>
      <c r="N171" s="1">
        <v>0.001</v>
      </c>
      <c r="P171" s="1">
        <f aca="true" t="shared" si="7" ref="P171:P187">B171+D171+F171+H171+J171+L171+N171</f>
        <v>102.001</v>
      </c>
    </row>
    <row r="172" spans="1:16" ht="12.75">
      <c r="A172" s="1" t="s">
        <v>104</v>
      </c>
      <c r="B172" s="1">
        <v>32</v>
      </c>
      <c r="D172" s="1">
        <v>34</v>
      </c>
      <c r="F172" s="1">
        <v>3</v>
      </c>
      <c r="H172" s="1">
        <v>0</v>
      </c>
      <c r="J172" s="1">
        <v>1</v>
      </c>
      <c r="L172" s="1">
        <v>0</v>
      </c>
      <c r="N172" s="1">
        <v>1</v>
      </c>
      <c r="P172" s="1">
        <f t="shared" si="7"/>
        <v>71</v>
      </c>
    </row>
    <row r="173" spans="1:16" ht="12.75">
      <c r="A173" s="1" t="s">
        <v>105</v>
      </c>
      <c r="B173" s="1">
        <v>43</v>
      </c>
      <c r="D173" s="1">
        <v>35</v>
      </c>
      <c r="F173" s="1">
        <v>1</v>
      </c>
      <c r="H173" s="1">
        <v>5</v>
      </c>
      <c r="J173" s="1">
        <v>1</v>
      </c>
      <c r="L173" s="1">
        <v>0</v>
      </c>
      <c r="N173" s="1">
        <v>2</v>
      </c>
      <c r="P173" s="1">
        <f t="shared" si="7"/>
        <v>87</v>
      </c>
    </row>
    <row r="174" spans="1:16" ht="12.75">
      <c r="A174" s="1" t="s">
        <v>106</v>
      </c>
      <c r="B174" s="1">
        <v>90</v>
      </c>
      <c r="D174" s="1">
        <v>69</v>
      </c>
      <c r="F174" s="1">
        <v>4</v>
      </c>
      <c r="H174" s="1">
        <v>3</v>
      </c>
      <c r="J174" s="1">
        <v>2</v>
      </c>
      <c r="L174" s="1">
        <v>0</v>
      </c>
      <c r="N174" s="1">
        <v>0</v>
      </c>
      <c r="P174" s="1">
        <f t="shared" si="7"/>
        <v>168</v>
      </c>
    </row>
    <row r="175" spans="1:16" ht="12.75">
      <c r="A175" s="1" t="s">
        <v>107</v>
      </c>
      <c r="B175" s="1">
        <v>41</v>
      </c>
      <c r="D175" s="1">
        <v>32</v>
      </c>
      <c r="F175" s="1">
        <v>9</v>
      </c>
      <c r="H175" s="1">
        <v>2</v>
      </c>
      <c r="J175" s="1">
        <v>0</v>
      </c>
      <c r="L175" s="1">
        <v>1</v>
      </c>
      <c r="N175" s="1">
        <v>1</v>
      </c>
      <c r="P175" s="1">
        <f t="shared" si="7"/>
        <v>86</v>
      </c>
    </row>
    <row r="176" spans="1:16" ht="12.75">
      <c r="A176" s="1" t="s">
        <v>108</v>
      </c>
      <c r="B176" s="1">
        <v>39</v>
      </c>
      <c r="D176" s="1">
        <v>20</v>
      </c>
      <c r="F176" s="1">
        <v>2</v>
      </c>
      <c r="H176" s="1">
        <v>1</v>
      </c>
      <c r="J176" s="1">
        <v>1</v>
      </c>
      <c r="L176" s="1">
        <v>0</v>
      </c>
      <c r="N176" s="1">
        <v>1</v>
      </c>
      <c r="P176" s="1">
        <f t="shared" si="7"/>
        <v>64</v>
      </c>
    </row>
    <row r="177" spans="1:16" ht="12.75">
      <c r="A177" s="1" t="s">
        <v>256</v>
      </c>
      <c r="B177" s="1">
        <v>88</v>
      </c>
      <c r="D177" s="1">
        <v>64</v>
      </c>
      <c r="F177" s="1">
        <v>14</v>
      </c>
      <c r="H177" s="1">
        <v>6</v>
      </c>
      <c r="J177" s="1">
        <v>3</v>
      </c>
      <c r="L177" s="1">
        <v>1</v>
      </c>
      <c r="N177" s="1">
        <v>0</v>
      </c>
      <c r="P177" s="1">
        <f t="shared" si="7"/>
        <v>176</v>
      </c>
    </row>
    <row r="178" spans="1:16" ht="12.75">
      <c r="A178" s="1" t="s">
        <v>109</v>
      </c>
      <c r="B178" s="1">
        <v>44</v>
      </c>
      <c r="D178" s="1">
        <v>31</v>
      </c>
      <c r="F178" s="1">
        <v>9</v>
      </c>
      <c r="H178" s="1">
        <v>7</v>
      </c>
      <c r="J178" s="1">
        <v>1</v>
      </c>
      <c r="L178" s="1">
        <v>0</v>
      </c>
      <c r="N178" s="1">
        <v>0</v>
      </c>
      <c r="P178" s="1">
        <f t="shared" si="7"/>
        <v>92</v>
      </c>
    </row>
    <row r="179" spans="1:16" ht="12.75">
      <c r="A179" s="1" t="s">
        <v>257</v>
      </c>
      <c r="B179" s="1">
        <v>162</v>
      </c>
      <c r="D179" s="1">
        <v>157</v>
      </c>
      <c r="F179" s="1">
        <v>27</v>
      </c>
      <c r="H179" s="1">
        <v>15</v>
      </c>
      <c r="J179" s="1">
        <v>9</v>
      </c>
      <c r="L179" s="1">
        <v>0</v>
      </c>
      <c r="N179" s="1">
        <v>0</v>
      </c>
      <c r="P179" s="1">
        <f t="shared" si="7"/>
        <v>370</v>
      </c>
    </row>
    <row r="180" spans="1:16" ht="12.75">
      <c r="A180" s="1" t="s">
        <v>110</v>
      </c>
      <c r="B180" s="1">
        <v>36</v>
      </c>
      <c r="D180" s="1">
        <v>18</v>
      </c>
      <c r="F180" s="1">
        <v>1</v>
      </c>
      <c r="H180" s="1">
        <v>0</v>
      </c>
      <c r="J180" s="1">
        <v>5</v>
      </c>
      <c r="L180" s="1">
        <v>0</v>
      </c>
      <c r="N180" s="1">
        <v>1</v>
      </c>
      <c r="P180" s="1">
        <f t="shared" si="7"/>
        <v>61</v>
      </c>
    </row>
    <row r="181" spans="1:16" ht="12.75">
      <c r="A181" s="1" t="s">
        <v>111</v>
      </c>
      <c r="B181" s="1">
        <v>90</v>
      </c>
      <c r="D181" s="1">
        <v>86</v>
      </c>
      <c r="F181" s="1">
        <v>21</v>
      </c>
      <c r="H181" s="1">
        <v>8</v>
      </c>
      <c r="J181" s="1">
        <v>4</v>
      </c>
      <c r="L181" s="1">
        <v>4</v>
      </c>
      <c r="N181" s="1">
        <v>0.005</v>
      </c>
      <c r="P181" s="1">
        <f t="shared" si="7"/>
        <v>213.005</v>
      </c>
    </row>
    <row r="182" spans="1:16" ht="12.75">
      <c r="A182" s="1" t="s">
        <v>112</v>
      </c>
      <c r="B182" s="1">
        <v>22</v>
      </c>
      <c r="D182" s="1">
        <v>16</v>
      </c>
      <c r="F182" s="1">
        <v>8</v>
      </c>
      <c r="H182" s="1">
        <v>4</v>
      </c>
      <c r="J182" s="1">
        <v>1</v>
      </c>
      <c r="L182" s="1">
        <v>0</v>
      </c>
      <c r="N182" s="1">
        <v>0.004</v>
      </c>
      <c r="P182" s="1">
        <f t="shared" si="7"/>
        <v>51.004</v>
      </c>
    </row>
    <row r="183" spans="1:16" ht="12.75">
      <c r="A183" s="1" t="s">
        <v>113</v>
      </c>
      <c r="B183" s="1">
        <v>43</v>
      </c>
      <c r="D183" s="1">
        <v>35</v>
      </c>
      <c r="F183" s="1">
        <v>15</v>
      </c>
      <c r="H183" s="1">
        <v>2</v>
      </c>
      <c r="J183" s="1">
        <v>1</v>
      </c>
      <c r="L183" s="1">
        <v>0.003</v>
      </c>
      <c r="N183" s="1">
        <v>0.003</v>
      </c>
      <c r="P183" s="1">
        <f t="shared" si="7"/>
        <v>96.006</v>
      </c>
    </row>
    <row r="184" spans="1:16" ht="12.75">
      <c r="A184" s="1" t="s">
        <v>114</v>
      </c>
      <c r="B184" s="1">
        <v>19</v>
      </c>
      <c r="D184" s="1">
        <v>10</v>
      </c>
      <c r="F184" s="1">
        <v>2</v>
      </c>
      <c r="H184" s="1">
        <v>4</v>
      </c>
      <c r="J184" s="1">
        <v>0</v>
      </c>
      <c r="L184" s="1">
        <v>0.003</v>
      </c>
      <c r="N184" s="1">
        <v>0.003</v>
      </c>
      <c r="P184" s="1">
        <f t="shared" si="7"/>
        <v>35.006</v>
      </c>
    </row>
    <row r="185" spans="1:16" ht="12.75">
      <c r="A185" s="1" t="s">
        <v>115</v>
      </c>
      <c r="B185" s="1">
        <v>68</v>
      </c>
      <c r="D185" s="1">
        <v>20</v>
      </c>
      <c r="F185" s="1">
        <v>11</v>
      </c>
      <c r="H185" s="1">
        <v>1</v>
      </c>
      <c r="J185" s="1">
        <v>1</v>
      </c>
      <c r="L185" s="1">
        <v>0.003</v>
      </c>
      <c r="N185" s="1">
        <v>0.003</v>
      </c>
      <c r="P185" s="1">
        <f t="shared" si="7"/>
        <v>101.006</v>
      </c>
    </row>
    <row r="186" spans="1:16" ht="12.75">
      <c r="A186" s="1" t="s">
        <v>116</v>
      </c>
      <c r="B186" s="1">
        <v>16</v>
      </c>
      <c r="D186" s="1">
        <v>19</v>
      </c>
      <c r="F186" s="1">
        <v>0</v>
      </c>
      <c r="H186" s="1">
        <v>2</v>
      </c>
      <c r="J186" s="1">
        <v>0</v>
      </c>
      <c r="L186" s="1">
        <v>0.001</v>
      </c>
      <c r="N186" s="1">
        <v>0.001</v>
      </c>
      <c r="P186" s="1">
        <f t="shared" si="7"/>
        <v>37.001999999999995</v>
      </c>
    </row>
    <row r="187" spans="1:16" ht="12.75">
      <c r="A187" s="1" t="s">
        <v>117</v>
      </c>
      <c r="B187" s="1">
        <v>89</v>
      </c>
      <c r="D187" s="1">
        <v>80</v>
      </c>
      <c r="F187" s="1">
        <v>18</v>
      </c>
      <c r="H187" s="1">
        <v>8</v>
      </c>
      <c r="J187" s="1">
        <v>2</v>
      </c>
      <c r="L187" s="1">
        <v>1</v>
      </c>
      <c r="N187" s="1">
        <v>1</v>
      </c>
      <c r="P187" s="1">
        <f t="shared" si="7"/>
        <v>199</v>
      </c>
    </row>
    <row r="189" spans="1:16" ht="12.75">
      <c r="A189" s="1" t="s">
        <v>239</v>
      </c>
      <c r="B189" s="1">
        <f>SUM(B171:B187)</f>
        <v>972</v>
      </c>
      <c r="D189" s="1">
        <f>SUM(D171:D187)</f>
        <v>761</v>
      </c>
      <c r="F189" s="1">
        <f>SUM(F171:F187)</f>
        <v>154</v>
      </c>
      <c r="H189" s="1">
        <f>SUM(H171:H187)</f>
        <v>74</v>
      </c>
      <c r="J189" s="1">
        <f>SUM(J171:J187)</f>
        <v>34</v>
      </c>
      <c r="L189" s="1">
        <f>SUM(L171:L187)</f>
        <v>7.010000000000001</v>
      </c>
      <c r="N189" s="1">
        <f>SUM(N171:N187)</f>
        <v>7.02</v>
      </c>
      <c r="P189" s="1">
        <f>SUM(P171:P187)</f>
        <v>2009.03</v>
      </c>
    </row>
    <row r="190" spans="1:16" ht="12.75">
      <c r="A190" s="11" t="s">
        <v>277</v>
      </c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2" spans="1:16" s="4" customFormat="1" ht="12.75">
      <c r="A192" s="2" t="s">
        <v>224</v>
      </c>
      <c r="B192" s="3" t="s">
        <v>283</v>
      </c>
      <c r="C192" s="3"/>
      <c r="D192" s="3" t="s">
        <v>284</v>
      </c>
      <c r="E192" s="3"/>
      <c r="F192" s="3" t="s">
        <v>285</v>
      </c>
      <c r="G192" s="8"/>
      <c r="H192" s="3" t="s">
        <v>286</v>
      </c>
      <c r="I192" s="8"/>
      <c r="J192" s="3" t="s">
        <v>287</v>
      </c>
      <c r="K192" s="8"/>
      <c r="L192" s="3" t="s">
        <v>288</v>
      </c>
      <c r="M192" s="3"/>
      <c r="N192" s="3" t="s">
        <v>265</v>
      </c>
      <c r="O192" s="8"/>
      <c r="P192" s="3" t="s">
        <v>266</v>
      </c>
    </row>
    <row r="194" spans="1:16" ht="12.75">
      <c r="A194" s="1" t="s">
        <v>118</v>
      </c>
      <c r="B194" s="1">
        <v>22</v>
      </c>
      <c r="D194" s="1">
        <v>18</v>
      </c>
      <c r="F194" s="1">
        <v>2</v>
      </c>
      <c r="H194" s="1">
        <v>1</v>
      </c>
      <c r="J194" s="1">
        <v>0</v>
      </c>
      <c r="L194" s="1">
        <v>0</v>
      </c>
      <c r="N194" s="1">
        <v>0.01</v>
      </c>
      <c r="P194" s="1">
        <f aca="true" t="shared" si="8" ref="P194:P212">B194+D194+F194+H194+J194+L194+N194</f>
        <v>43.01</v>
      </c>
    </row>
    <row r="195" spans="1:16" ht="12.75">
      <c r="A195" s="1" t="s">
        <v>258</v>
      </c>
      <c r="B195" s="1">
        <v>111</v>
      </c>
      <c r="D195" s="1">
        <v>106</v>
      </c>
      <c r="F195" s="1">
        <v>6</v>
      </c>
      <c r="H195" s="1">
        <v>1</v>
      </c>
      <c r="J195" s="1">
        <v>0</v>
      </c>
      <c r="L195" s="1">
        <v>0</v>
      </c>
      <c r="N195" s="1">
        <v>1</v>
      </c>
      <c r="P195" s="1">
        <f t="shared" si="8"/>
        <v>225</v>
      </c>
    </row>
    <row r="196" spans="1:16" ht="12.75">
      <c r="A196" s="1" t="s">
        <v>119</v>
      </c>
      <c r="B196" s="1">
        <v>11</v>
      </c>
      <c r="D196" s="1">
        <v>11</v>
      </c>
      <c r="F196" s="1">
        <v>3</v>
      </c>
      <c r="H196" s="1">
        <v>0</v>
      </c>
      <c r="J196" s="1">
        <v>2</v>
      </c>
      <c r="L196" s="1">
        <v>0</v>
      </c>
      <c r="N196" s="1">
        <v>0.003</v>
      </c>
      <c r="P196" s="1">
        <f t="shared" si="8"/>
        <v>27.003</v>
      </c>
    </row>
    <row r="197" spans="1:16" ht="12.75">
      <c r="A197" s="1" t="s">
        <v>120</v>
      </c>
      <c r="B197" s="1">
        <v>35</v>
      </c>
      <c r="D197" s="1">
        <v>27</v>
      </c>
      <c r="F197" s="1">
        <v>9</v>
      </c>
      <c r="H197" s="1">
        <v>0</v>
      </c>
      <c r="J197" s="1">
        <v>1</v>
      </c>
      <c r="L197" s="1">
        <v>1</v>
      </c>
      <c r="N197" s="1">
        <v>0.003</v>
      </c>
      <c r="P197" s="1">
        <f t="shared" si="8"/>
        <v>73.003</v>
      </c>
    </row>
    <row r="198" spans="1:16" ht="12.75">
      <c r="A198" s="1" t="s">
        <v>121</v>
      </c>
      <c r="B198" s="1">
        <v>18</v>
      </c>
      <c r="D198" s="1">
        <v>15</v>
      </c>
      <c r="F198" s="1">
        <v>7</v>
      </c>
      <c r="H198" s="1">
        <v>2</v>
      </c>
      <c r="J198" s="1">
        <v>0</v>
      </c>
      <c r="L198" s="1">
        <v>0</v>
      </c>
      <c r="N198" s="1">
        <v>0.003</v>
      </c>
      <c r="P198" s="1">
        <f t="shared" si="8"/>
        <v>42.003</v>
      </c>
    </row>
    <row r="199" spans="1:16" ht="12.75">
      <c r="A199" s="1" t="s">
        <v>122</v>
      </c>
      <c r="B199" s="1">
        <v>39</v>
      </c>
      <c r="D199" s="1">
        <v>35</v>
      </c>
      <c r="F199" s="1">
        <v>2</v>
      </c>
      <c r="H199" s="1">
        <v>0</v>
      </c>
      <c r="J199" s="1">
        <v>1</v>
      </c>
      <c r="L199" s="1">
        <v>0</v>
      </c>
      <c r="N199" s="1">
        <v>0.002</v>
      </c>
      <c r="P199" s="1">
        <f t="shared" si="8"/>
        <v>77.002</v>
      </c>
    </row>
    <row r="200" spans="1:16" ht="12.75">
      <c r="A200" s="1" t="s">
        <v>123</v>
      </c>
      <c r="B200" s="1">
        <v>162</v>
      </c>
      <c r="D200" s="1">
        <v>137</v>
      </c>
      <c r="F200" s="1">
        <v>15</v>
      </c>
      <c r="H200" s="1">
        <v>8</v>
      </c>
      <c r="J200" s="1">
        <v>3</v>
      </c>
      <c r="L200" s="1">
        <v>2</v>
      </c>
      <c r="N200" s="1">
        <v>0.001</v>
      </c>
      <c r="P200" s="1">
        <f t="shared" si="8"/>
        <v>327.001</v>
      </c>
    </row>
    <row r="201" spans="1:16" ht="12.75">
      <c r="A201" s="1" t="s">
        <v>124</v>
      </c>
      <c r="B201" s="1">
        <v>24</v>
      </c>
      <c r="D201" s="1">
        <v>27</v>
      </c>
      <c r="F201" s="1">
        <v>1</v>
      </c>
      <c r="H201" s="1">
        <v>2</v>
      </c>
      <c r="J201" s="1">
        <v>0</v>
      </c>
      <c r="L201" s="1">
        <v>0</v>
      </c>
      <c r="N201" s="1">
        <v>0</v>
      </c>
      <c r="P201" s="1">
        <f t="shared" si="8"/>
        <v>54</v>
      </c>
    </row>
    <row r="202" spans="1:16" ht="12.75">
      <c r="A202" s="1" t="s">
        <v>125</v>
      </c>
      <c r="B202" s="1">
        <v>18</v>
      </c>
      <c r="D202" s="1">
        <v>21</v>
      </c>
      <c r="F202" s="1">
        <v>1</v>
      </c>
      <c r="H202" s="1">
        <v>0</v>
      </c>
      <c r="J202" s="1">
        <v>0</v>
      </c>
      <c r="L202" s="1">
        <v>0</v>
      </c>
      <c r="N202" s="1">
        <v>0</v>
      </c>
      <c r="P202" s="1">
        <f t="shared" si="8"/>
        <v>40</v>
      </c>
    </row>
    <row r="203" spans="1:16" ht="12.75">
      <c r="A203" s="1" t="s">
        <v>126</v>
      </c>
      <c r="B203" s="1">
        <v>14</v>
      </c>
      <c r="D203" s="1">
        <v>18</v>
      </c>
      <c r="F203" s="1">
        <v>6</v>
      </c>
      <c r="H203" s="1">
        <v>0</v>
      </c>
      <c r="J203" s="1">
        <v>0</v>
      </c>
      <c r="L203" s="1">
        <v>1</v>
      </c>
      <c r="N203" s="1">
        <v>0</v>
      </c>
      <c r="P203" s="1">
        <f t="shared" si="8"/>
        <v>39</v>
      </c>
    </row>
    <row r="204" spans="1:16" ht="12.75">
      <c r="A204" s="1" t="s">
        <v>127</v>
      </c>
      <c r="B204" s="1">
        <v>26</v>
      </c>
      <c r="D204" s="1">
        <v>9</v>
      </c>
      <c r="F204" s="1">
        <v>1</v>
      </c>
      <c r="H204" s="1">
        <v>1</v>
      </c>
      <c r="J204" s="1">
        <v>0</v>
      </c>
      <c r="L204" s="1">
        <v>0</v>
      </c>
      <c r="N204" s="1">
        <v>0.009</v>
      </c>
      <c r="P204" s="1">
        <f t="shared" si="8"/>
        <v>37.009</v>
      </c>
    </row>
    <row r="205" spans="1:16" ht="12.75">
      <c r="A205" s="1" t="s">
        <v>128</v>
      </c>
      <c r="B205" s="1">
        <v>15</v>
      </c>
      <c r="D205" s="1">
        <v>13</v>
      </c>
      <c r="F205" s="1">
        <v>0</v>
      </c>
      <c r="H205" s="1">
        <v>2</v>
      </c>
      <c r="J205" s="1">
        <v>0</v>
      </c>
      <c r="L205" s="1">
        <v>1</v>
      </c>
      <c r="N205" s="1">
        <v>0.009</v>
      </c>
      <c r="P205" s="1">
        <f t="shared" si="8"/>
        <v>31.009</v>
      </c>
    </row>
    <row r="206" spans="1:16" ht="12.75">
      <c r="A206" s="1" t="s">
        <v>129</v>
      </c>
      <c r="B206" s="1">
        <v>9</v>
      </c>
      <c r="D206" s="1">
        <v>7</v>
      </c>
      <c r="F206" s="1">
        <v>0</v>
      </c>
      <c r="H206" s="1">
        <v>0</v>
      </c>
      <c r="J206" s="1">
        <v>0</v>
      </c>
      <c r="L206" s="1">
        <v>0</v>
      </c>
      <c r="N206" s="1">
        <v>0.008</v>
      </c>
      <c r="P206" s="1">
        <f t="shared" si="8"/>
        <v>16.008</v>
      </c>
    </row>
    <row r="207" spans="1:16" ht="12.75">
      <c r="A207" s="1" t="s">
        <v>130</v>
      </c>
      <c r="B207" s="1">
        <v>34</v>
      </c>
      <c r="D207" s="1">
        <v>22</v>
      </c>
      <c r="F207" s="1">
        <v>2</v>
      </c>
      <c r="H207" s="1">
        <v>1</v>
      </c>
      <c r="J207" s="1">
        <v>1</v>
      </c>
      <c r="L207" s="1">
        <v>1</v>
      </c>
      <c r="N207" s="1">
        <v>0.008</v>
      </c>
      <c r="P207" s="1">
        <f t="shared" si="8"/>
        <v>61.008</v>
      </c>
    </row>
    <row r="208" spans="1:16" ht="12.75">
      <c r="A208" s="1" t="s">
        <v>131</v>
      </c>
      <c r="B208" s="1">
        <v>233</v>
      </c>
      <c r="D208" s="1">
        <v>154</v>
      </c>
      <c r="F208" s="1">
        <v>20</v>
      </c>
      <c r="H208" s="1">
        <v>14</v>
      </c>
      <c r="J208" s="1">
        <v>2</v>
      </c>
      <c r="L208" s="1">
        <v>2</v>
      </c>
      <c r="N208" s="1">
        <v>0.006</v>
      </c>
      <c r="P208" s="1">
        <f t="shared" si="8"/>
        <v>425.006</v>
      </c>
    </row>
    <row r="209" spans="1:16" ht="12.75">
      <c r="A209" s="1" t="s">
        <v>132</v>
      </c>
      <c r="B209" s="1">
        <v>38</v>
      </c>
      <c r="D209" s="1">
        <v>32</v>
      </c>
      <c r="F209" s="1">
        <v>3</v>
      </c>
      <c r="H209" s="1">
        <v>1</v>
      </c>
      <c r="J209" s="1">
        <v>1</v>
      </c>
      <c r="L209" s="1">
        <v>3</v>
      </c>
      <c r="N209" s="1">
        <v>0.005</v>
      </c>
      <c r="P209" s="1">
        <f t="shared" si="8"/>
        <v>78.005</v>
      </c>
    </row>
    <row r="210" spans="1:16" ht="12.75">
      <c r="A210" s="1" t="s">
        <v>133</v>
      </c>
      <c r="B210" s="1">
        <v>29</v>
      </c>
      <c r="D210" s="1">
        <v>24</v>
      </c>
      <c r="F210" s="1">
        <v>2</v>
      </c>
      <c r="H210" s="1">
        <v>1</v>
      </c>
      <c r="J210" s="1">
        <v>0.402</v>
      </c>
      <c r="L210" s="1">
        <v>0</v>
      </c>
      <c r="N210" s="1">
        <v>0.009</v>
      </c>
      <c r="P210" s="1">
        <f t="shared" si="8"/>
        <v>56.411</v>
      </c>
    </row>
    <row r="211" spans="1:16" ht="12.75">
      <c r="A211" s="1" t="s">
        <v>134</v>
      </c>
      <c r="B211" s="1">
        <v>19</v>
      </c>
      <c r="D211" s="1">
        <v>7</v>
      </c>
      <c r="F211" s="1">
        <v>3</v>
      </c>
      <c r="H211" s="1">
        <v>2</v>
      </c>
      <c r="J211" s="1">
        <v>0</v>
      </c>
      <c r="L211" s="1">
        <v>0</v>
      </c>
      <c r="N211" s="1">
        <v>0.008</v>
      </c>
      <c r="P211" s="1">
        <f t="shared" si="8"/>
        <v>31.008</v>
      </c>
    </row>
    <row r="212" spans="1:16" ht="12.75">
      <c r="A212" s="1" t="s">
        <v>135</v>
      </c>
      <c r="B212" s="1">
        <v>11</v>
      </c>
      <c r="D212" s="1">
        <v>9</v>
      </c>
      <c r="F212" s="1">
        <v>3</v>
      </c>
      <c r="H212" s="1">
        <v>0</v>
      </c>
      <c r="J212" s="1">
        <v>0</v>
      </c>
      <c r="L212" s="1">
        <v>0</v>
      </c>
      <c r="N212" s="1">
        <v>1</v>
      </c>
      <c r="P212" s="1">
        <f t="shared" si="8"/>
        <v>24</v>
      </c>
    </row>
    <row r="214" spans="1:16" ht="12.75">
      <c r="A214" s="1" t="s">
        <v>240</v>
      </c>
      <c r="B214" s="1">
        <f>SUM(B194:B212)</f>
        <v>868</v>
      </c>
      <c r="D214" s="1">
        <f>SUM(D194:D212)</f>
        <v>692</v>
      </c>
      <c r="F214" s="1">
        <f>SUM(F194:F212)</f>
        <v>86</v>
      </c>
      <c r="H214" s="1">
        <f>SUM(H194:H212)</f>
        <v>36</v>
      </c>
      <c r="J214" s="1">
        <f>SUM(J194:J212)</f>
        <v>11.402</v>
      </c>
      <c r="L214" s="1">
        <f>SUM(L194:L212)</f>
        <v>11</v>
      </c>
      <c r="N214" s="1">
        <f>SUM(N194:N212)</f>
        <v>2.083999999999999</v>
      </c>
      <c r="P214" s="1">
        <f>SUM(P194:P212)</f>
        <v>1706.486</v>
      </c>
    </row>
    <row r="215" spans="1:16" ht="12.75">
      <c r="A215" s="11" t="s">
        <v>278</v>
      </c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7" spans="1:16" s="4" customFormat="1" ht="12.75">
      <c r="A217" s="2" t="s">
        <v>224</v>
      </c>
      <c r="B217" s="3" t="s">
        <v>283</v>
      </c>
      <c r="C217" s="3"/>
      <c r="D217" s="3" t="s">
        <v>284</v>
      </c>
      <c r="E217" s="3"/>
      <c r="F217" s="3" t="s">
        <v>285</v>
      </c>
      <c r="G217" s="8"/>
      <c r="H217" s="3" t="s">
        <v>286</v>
      </c>
      <c r="I217" s="8"/>
      <c r="J217" s="3" t="s">
        <v>287</v>
      </c>
      <c r="K217" s="8"/>
      <c r="L217" s="3" t="s">
        <v>288</v>
      </c>
      <c r="M217" s="3"/>
      <c r="N217" s="3" t="s">
        <v>265</v>
      </c>
      <c r="O217" s="8"/>
      <c r="P217" s="3" t="s">
        <v>266</v>
      </c>
    </row>
    <row r="219" spans="1:16" ht="12.75">
      <c r="A219" s="1" t="s">
        <v>136</v>
      </c>
      <c r="B219" s="1">
        <v>55</v>
      </c>
      <c r="D219" s="1">
        <v>48</v>
      </c>
      <c r="F219" s="1">
        <v>2</v>
      </c>
      <c r="H219" s="1">
        <v>7</v>
      </c>
      <c r="J219" s="1">
        <v>2</v>
      </c>
      <c r="L219" s="1">
        <v>0</v>
      </c>
      <c r="N219" s="1">
        <v>0</v>
      </c>
      <c r="P219" s="1">
        <f aca="true" t="shared" si="9" ref="P219:P246">B219+D219+F219+H219+J219+L219+N219</f>
        <v>114</v>
      </c>
    </row>
    <row r="220" spans="1:16" ht="12.75">
      <c r="A220" s="1" t="s">
        <v>137</v>
      </c>
      <c r="B220" s="1">
        <v>217</v>
      </c>
      <c r="D220" s="1">
        <v>135</v>
      </c>
      <c r="F220" s="1">
        <v>19</v>
      </c>
      <c r="H220" s="1">
        <v>11</v>
      </c>
      <c r="J220" s="1">
        <v>7</v>
      </c>
      <c r="L220" s="1">
        <v>1</v>
      </c>
      <c r="N220" s="1">
        <v>0</v>
      </c>
      <c r="P220" s="1">
        <f t="shared" si="9"/>
        <v>390</v>
      </c>
    </row>
    <row r="221" spans="1:16" ht="12.75">
      <c r="A221" s="1" t="s">
        <v>138</v>
      </c>
      <c r="B221" s="1">
        <v>168</v>
      </c>
      <c r="D221" s="1">
        <v>129</v>
      </c>
      <c r="F221" s="1">
        <v>5</v>
      </c>
      <c r="H221" s="1">
        <v>18</v>
      </c>
      <c r="J221" s="1">
        <v>3</v>
      </c>
      <c r="L221" s="1">
        <v>2</v>
      </c>
      <c r="N221" s="1">
        <v>2</v>
      </c>
      <c r="P221" s="1">
        <f t="shared" si="9"/>
        <v>327</v>
      </c>
    </row>
    <row r="222" spans="1:16" ht="12.75">
      <c r="A222" s="1" t="s">
        <v>139</v>
      </c>
      <c r="B222" s="1">
        <v>79</v>
      </c>
      <c r="D222" s="1">
        <v>50</v>
      </c>
      <c r="F222" s="1">
        <v>15</v>
      </c>
      <c r="H222" s="1">
        <v>7</v>
      </c>
      <c r="J222" s="1">
        <v>3</v>
      </c>
      <c r="L222" s="1">
        <v>1</v>
      </c>
      <c r="N222" s="1">
        <v>1</v>
      </c>
      <c r="P222" s="1">
        <f t="shared" si="9"/>
        <v>156</v>
      </c>
    </row>
    <row r="223" spans="1:16" ht="12.75">
      <c r="A223" s="1" t="s">
        <v>140</v>
      </c>
      <c r="B223" s="1">
        <v>157</v>
      </c>
      <c r="D223" s="1">
        <v>119</v>
      </c>
      <c r="F223" s="1">
        <v>19</v>
      </c>
      <c r="H223" s="1">
        <v>10</v>
      </c>
      <c r="J223" s="1">
        <v>1</v>
      </c>
      <c r="L223" s="1">
        <v>2</v>
      </c>
      <c r="N223" s="1">
        <v>0</v>
      </c>
      <c r="P223" s="1">
        <f t="shared" si="9"/>
        <v>308</v>
      </c>
    </row>
    <row r="224" spans="1:16" ht="12.75">
      <c r="A224" s="1" t="s">
        <v>141</v>
      </c>
      <c r="B224" s="1">
        <v>100</v>
      </c>
      <c r="D224" s="1">
        <v>43</v>
      </c>
      <c r="F224" s="1">
        <v>14</v>
      </c>
      <c r="H224" s="1">
        <v>5</v>
      </c>
      <c r="J224" s="1">
        <v>5</v>
      </c>
      <c r="L224" s="1">
        <v>1</v>
      </c>
      <c r="N224" s="1">
        <v>2</v>
      </c>
      <c r="P224" s="1">
        <f t="shared" si="9"/>
        <v>170</v>
      </c>
    </row>
    <row r="225" spans="1:16" ht="12.75">
      <c r="A225" s="1" t="s">
        <v>142</v>
      </c>
      <c r="B225" s="1">
        <v>169</v>
      </c>
      <c r="D225" s="1">
        <v>165</v>
      </c>
      <c r="F225" s="1">
        <v>12</v>
      </c>
      <c r="H225" s="1">
        <v>17</v>
      </c>
      <c r="J225" s="1">
        <v>6</v>
      </c>
      <c r="L225" s="1">
        <v>0</v>
      </c>
      <c r="N225" s="1">
        <v>2</v>
      </c>
      <c r="P225" s="1">
        <f t="shared" si="9"/>
        <v>371</v>
      </c>
    </row>
    <row r="226" spans="1:16" ht="12.75">
      <c r="A226" s="1" t="s">
        <v>143</v>
      </c>
      <c r="B226" s="1">
        <v>35</v>
      </c>
      <c r="D226" s="1">
        <v>22</v>
      </c>
      <c r="F226" s="1">
        <v>2</v>
      </c>
      <c r="H226" s="1">
        <v>3</v>
      </c>
      <c r="J226" s="1">
        <v>1</v>
      </c>
      <c r="L226" s="1">
        <v>0</v>
      </c>
      <c r="N226" s="1">
        <v>0</v>
      </c>
      <c r="P226" s="1">
        <f t="shared" si="9"/>
        <v>63</v>
      </c>
    </row>
    <row r="227" spans="1:16" ht="12.75">
      <c r="A227" s="1" t="s">
        <v>144</v>
      </c>
      <c r="B227" s="1">
        <v>23</v>
      </c>
      <c r="D227" s="1">
        <v>24</v>
      </c>
      <c r="F227" s="1">
        <v>3</v>
      </c>
      <c r="H227" s="1">
        <v>5</v>
      </c>
      <c r="J227" s="1">
        <v>0</v>
      </c>
      <c r="L227" s="1">
        <v>0</v>
      </c>
      <c r="N227" s="1">
        <v>0</v>
      </c>
      <c r="P227" s="1">
        <f t="shared" si="9"/>
        <v>55</v>
      </c>
    </row>
    <row r="228" spans="1:16" ht="12.75">
      <c r="A228" s="1" t="s">
        <v>145</v>
      </c>
      <c r="B228" s="1">
        <v>74</v>
      </c>
      <c r="D228" s="1">
        <v>52</v>
      </c>
      <c r="F228" s="1">
        <v>7</v>
      </c>
      <c r="H228" s="1">
        <v>8</v>
      </c>
      <c r="J228" s="1">
        <v>1</v>
      </c>
      <c r="L228" s="1">
        <v>1</v>
      </c>
      <c r="N228" s="1">
        <v>0</v>
      </c>
      <c r="P228" s="1">
        <f t="shared" si="9"/>
        <v>143</v>
      </c>
    </row>
    <row r="229" spans="1:16" ht="12.75">
      <c r="A229" s="1" t="s">
        <v>146</v>
      </c>
      <c r="B229" s="1">
        <v>72</v>
      </c>
      <c r="D229" s="1">
        <v>34</v>
      </c>
      <c r="F229" s="1">
        <v>8</v>
      </c>
      <c r="H229" s="1">
        <v>8</v>
      </c>
      <c r="J229" s="1">
        <v>1</v>
      </c>
      <c r="L229" s="1">
        <v>1</v>
      </c>
      <c r="N229" s="1">
        <v>0</v>
      </c>
      <c r="P229" s="1">
        <f t="shared" si="9"/>
        <v>124</v>
      </c>
    </row>
    <row r="230" spans="1:16" ht="12.75">
      <c r="A230" s="1" t="s">
        <v>147</v>
      </c>
      <c r="B230" s="1">
        <v>65</v>
      </c>
      <c r="D230" s="1">
        <v>44</v>
      </c>
      <c r="F230" s="1">
        <v>4</v>
      </c>
      <c r="H230" s="1">
        <v>4</v>
      </c>
      <c r="J230" s="1">
        <v>4</v>
      </c>
      <c r="L230" s="1">
        <v>0</v>
      </c>
      <c r="N230" s="1">
        <v>0</v>
      </c>
      <c r="P230" s="1">
        <f t="shared" si="9"/>
        <v>121</v>
      </c>
    </row>
    <row r="231" spans="1:16" ht="12.75">
      <c r="A231" s="1" t="s">
        <v>148</v>
      </c>
      <c r="B231" s="1">
        <v>17</v>
      </c>
      <c r="D231" s="1">
        <v>12</v>
      </c>
      <c r="F231" s="1">
        <v>4</v>
      </c>
      <c r="H231" s="1">
        <v>1</v>
      </c>
      <c r="J231" s="1">
        <v>0</v>
      </c>
      <c r="L231" s="1">
        <v>0</v>
      </c>
      <c r="N231" s="1">
        <v>0</v>
      </c>
      <c r="P231" s="1">
        <f t="shared" si="9"/>
        <v>34</v>
      </c>
    </row>
    <row r="232" spans="1:16" ht="12.75">
      <c r="A232" s="1" t="s">
        <v>149</v>
      </c>
      <c r="B232" s="1">
        <v>146</v>
      </c>
      <c r="D232" s="1">
        <v>73</v>
      </c>
      <c r="F232" s="1">
        <v>4</v>
      </c>
      <c r="H232" s="1">
        <v>9</v>
      </c>
      <c r="J232" s="1">
        <v>7</v>
      </c>
      <c r="L232" s="1">
        <v>4</v>
      </c>
      <c r="N232" s="1">
        <v>2</v>
      </c>
      <c r="P232" s="1">
        <f t="shared" si="9"/>
        <v>245</v>
      </c>
    </row>
    <row r="233" spans="1:16" ht="12.75">
      <c r="A233" s="1" t="s">
        <v>150</v>
      </c>
      <c r="B233" s="1">
        <v>16</v>
      </c>
      <c r="D233" s="1">
        <v>15</v>
      </c>
      <c r="F233" s="1">
        <v>1</v>
      </c>
      <c r="H233" s="1">
        <v>2</v>
      </c>
      <c r="J233" s="1">
        <v>3</v>
      </c>
      <c r="L233" s="1">
        <v>0</v>
      </c>
      <c r="N233" s="1">
        <v>0</v>
      </c>
      <c r="P233" s="1">
        <f t="shared" si="9"/>
        <v>37</v>
      </c>
    </row>
    <row r="234" spans="1:16" ht="12.75">
      <c r="A234" s="1" t="s">
        <v>151</v>
      </c>
      <c r="B234" s="1">
        <v>151</v>
      </c>
      <c r="D234" s="1">
        <v>103</v>
      </c>
      <c r="F234" s="1">
        <v>10</v>
      </c>
      <c r="H234" s="1">
        <v>8</v>
      </c>
      <c r="J234" s="1">
        <v>1</v>
      </c>
      <c r="L234" s="1">
        <v>3</v>
      </c>
      <c r="N234" s="1">
        <v>3</v>
      </c>
      <c r="P234" s="1">
        <f t="shared" si="9"/>
        <v>279</v>
      </c>
    </row>
    <row r="235" spans="1:16" ht="12.75">
      <c r="A235" s="1" t="s">
        <v>152</v>
      </c>
      <c r="B235" s="1">
        <v>208</v>
      </c>
      <c r="D235" s="1">
        <v>140</v>
      </c>
      <c r="F235" s="1">
        <v>16</v>
      </c>
      <c r="H235" s="1">
        <v>24</v>
      </c>
      <c r="J235" s="1">
        <v>11</v>
      </c>
      <c r="L235" s="1">
        <v>1</v>
      </c>
      <c r="N235" s="1">
        <v>1</v>
      </c>
      <c r="P235" s="1">
        <f t="shared" si="9"/>
        <v>401</v>
      </c>
    </row>
    <row r="236" spans="1:16" ht="12.75">
      <c r="A236" s="1" t="s">
        <v>153</v>
      </c>
      <c r="B236" s="1">
        <v>97</v>
      </c>
      <c r="D236" s="1">
        <v>80</v>
      </c>
      <c r="F236" s="1">
        <v>11</v>
      </c>
      <c r="H236" s="1">
        <v>7</v>
      </c>
      <c r="J236" s="1">
        <v>6</v>
      </c>
      <c r="L236" s="1">
        <v>2</v>
      </c>
      <c r="N236" s="1">
        <v>1</v>
      </c>
      <c r="P236" s="1">
        <f t="shared" si="9"/>
        <v>204</v>
      </c>
    </row>
    <row r="237" spans="1:16" ht="12.75">
      <c r="A237" s="1" t="s">
        <v>259</v>
      </c>
      <c r="B237" s="1">
        <v>901</v>
      </c>
      <c r="D237" s="1">
        <v>670</v>
      </c>
      <c r="F237" s="1">
        <v>66</v>
      </c>
      <c r="H237" s="1">
        <v>90</v>
      </c>
      <c r="J237" s="1">
        <v>22</v>
      </c>
      <c r="L237" s="1">
        <v>11</v>
      </c>
      <c r="N237" s="1">
        <v>6</v>
      </c>
      <c r="P237" s="1">
        <f t="shared" si="9"/>
        <v>1766</v>
      </c>
    </row>
    <row r="238" spans="1:16" ht="12.75">
      <c r="A238" s="1" t="s">
        <v>154</v>
      </c>
      <c r="B238" s="1">
        <v>364</v>
      </c>
      <c r="D238" s="1">
        <v>274</v>
      </c>
      <c r="F238" s="1">
        <v>27</v>
      </c>
      <c r="H238" s="1">
        <v>18</v>
      </c>
      <c r="J238" s="1">
        <v>12</v>
      </c>
      <c r="L238" s="1">
        <v>2</v>
      </c>
      <c r="N238" s="1">
        <v>0</v>
      </c>
      <c r="P238" s="1">
        <f t="shared" si="9"/>
        <v>697</v>
      </c>
    </row>
    <row r="239" spans="1:16" ht="12.75">
      <c r="A239" s="1" t="s">
        <v>155</v>
      </c>
      <c r="B239" s="1">
        <v>52</v>
      </c>
      <c r="D239" s="1">
        <v>37</v>
      </c>
      <c r="F239" s="1">
        <v>2</v>
      </c>
      <c r="H239" s="1">
        <v>6</v>
      </c>
      <c r="J239" s="1">
        <v>2</v>
      </c>
      <c r="L239" s="1">
        <v>0</v>
      </c>
      <c r="N239" s="1">
        <v>0</v>
      </c>
      <c r="P239" s="1">
        <f t="shared" si="9"/>
        <v>99</v>
      </c>
    </row>
    <row r="240" spans="1:16" ht="12.75">
      <c r="A240" s="1" t="s">
        <v>156</v>
      </c>
      <c r="B240" s="1">
        <v>46</v>
      </c>
      <c r="D240" s="1">
        <v>30</v>
      </c>
      <c r="F240" s="1">
        <v>2</v>
      </c>
      <c r="H240" s="1">
        <v>2</v>
      </c>
      <c r="J240" s="1">
        <v>0</v>
      </c>
      <c r="L240" s="1">
        <v>1</v>
      </c>
      <c r="N240" s="1">
        <v>1</v>
      </c>
      <c r="P240" s="1">
        <f t="shared" si="9"/>
        <v>82</v>
      </c>
    </row>
    <row r="241" spans="1:16" ht="12.75">
      <c r="A241" s="1" t="s">
        <v>157</v>
      </c>
      <c r="B241" s="1">
        <v>27</v>
      </c>
      <c r="D241" s="1">
        <v>15</v>
      </c>
      <c r="F241" s="1">
        <v>0</v>
      </c>
      <c r="H241" s="1">
        <v>0</v>
      </c>
      <c r="J241" s="1">
        <v>0</v>
      </c>
      <c r="L241" s="1">
        <v>0</v>
      </c>
      <c r="N241" s="1">
        <v>0</v>
      </c>
      <c r="P241" s="1">
        <f t="shared" si="9"/>
        <v>42</v>
      </c>
    </row>
    <row r="242" spans="1:16" ht="12.75">
      <c r="A242" s="1" t="s">
        <v>158</v>
      </c>
      <c r="B242" s="1">
        <v>9</v>
      </c>
      <c r="D242" s="1">
        <v>14</v>
      </c>
      <c r="F242" s="1">
        <v>3</v>
      </c>
      <c r="H242" s="1">
        <v>0</v>
      </c>
      <c r="J242" s="1">
        <v>1</v>
      </c>
      <c r="L242" s="1">
        <v>0</v>
      </c>
      <c r="N242" s="1">
        <v>0</v>
      </c>
      <c r="P242" s="1">
        <f t="shared" si="9"/>
        <v>27</v>
      </c>
    </row>
    <row r="243" spans="1:16" ht="12.75">
      <c r="A243" s="1" t="s">
        <v>159</v>
      </c>
      <c r="B243" s="1">
        <v>159</v>
      </c>
      <c r="D243" s="1">
        <v>112</v>
      </c>
      <c r="F243" s="1">
        <v>16</v>
      </c>
      <c r="H243" s="1">
        <v>10</v>
      </c>
      <c r="J243" s="1">
        <v>2</v>
      </c>
      <c r="L243" s="1">
        <v>0</v>
      </c>
      <c r="N243" s="1">
        <v>0</v>
      </c>
      <c r="P243" s="1">
        <f t="shared" si="9"/>
        <v>299</v>
      </c>
    </row>
    <row r="244" spans="1:16" ht="12.75">
      <c r="A244" s="1" t="s">
        <v>160</v>
      </c>
      <c r="B244" s="1">
        <v>104</v>
      </c>
      <c r="D244" s="1">
        <v>61</v>
      </c>
      <c r="F244" s="1">
        <v>6</v>
      </c>
      <c r="H244" s="1">
        <v>5</v>
      </c>
      <c r="J244" s="1">
        <v>4</v>
      </c>
      <c r="L244" s="1">
        <v>0</v>
      </c>
      <c r="N244" s="1">
        <v>0</v>
      </c>
      <c r="P244" s="1">
        <f t="shared" si="9"/>
        <v>180</v>
      </c>
    </row>
    <row r="245" spans="1:16" ht="12.75">
      <c r="A245" s="1" t="s">
        <v>161</v>
      </c>
      <c r="B245" s="1">
        <v>9</v>
      </c>
      <c r="D245" s="1">
        <v>9</v>
      </c>
      <c r="F245" s="1">
        <v>0</v>
      </c>
      <c r="H245" s="1">
        <v>2</v>
      </c>
      <c r="J245" s="1">
        <v>0</v>
      </c>
      <c r="L245" s="1">
        <v>0</v>
      </c>
      <c r="N245" s="1">
        <v>0</v>
      </c>
      <c r="P245" s="1">
        <f t="shared" si="9"/>
        <v>20</v>
      </c>
    </row>
    <row r="246" spans="1:16" ht="12.75">
      <c r="A246" s="1" t="s">
        <v>162</v>
      </c>
      <c r="B246" s="1">
        <v>101</v>
      </c>
      <c r="D246" s="1">
        <v>90</v>
      </c>
      <c r="F246" s="1">
        <v>12</v>
      </c>
      <c r="H246" s="1">
        <v>6</v>
      </c>
      <c r="J246" s="1">
        <v>2</v>
      </c>
      <c r="L246" s="1">
        <v>1</v>
      </c>
      <c r="N246" s="1">
        <v>0</v>
      </c>
      <c r="P246" s="1">
        <f t="shared" si="9"/>
        <v>212</v>
      </c>
    </row>
    <row r="248" spans="1:16" ht="12.75">
      <c r="A248" s="1" t="s">
        <v>241</v>
      </c>
      <c r="B248" s="1">
        <f>SUM(B219:B246)</f>
        <v>3621</v>
      </c>
      <c r="D248" s="1">
        <f>SUM(D219:D246)</f>
        <v>2600</v>
      </c>
      <c r="F248" s="1">
        <f>SUM(F219:F246)</f>
        <v>290</v>
      </c>
      <c r="H248" s="1">
        <f>SUM(H219:H246)</f>
        <v>293</v>
      </c>
      <c r="J248" s="1">
        <f>SUM(J219:J246)</f>
        <v>107</v>
      </c>
      <c r="L248" s="1">
        <f>SUM(L219:L246)</f>
        <v>34</v>
      </c>
      <c r="N248" s="1">
        <f>SUM(N219:N246)</f>
        <v>21</v>
      </c>
      <c r="P248" s="1">
        <f>SUM(P219:P246)</f>
        <v>6966</v>
      </c>
    </row>
    <row r="249" spans="1:16" ht="12.75">
      <c r="A249" s="11" t="s">
        <v>279</v>
      </c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1" spans="1:16" s="4" customFormat="1" ht="12.75">
      <c r="A251" s="2" t="s">
        <v>224</v>
      </c>
      <c r="B251" s="3" t="s">
        <v>283</v>
      </c>
      <c r="C251" s="3"/>
      <c r="D251" s="3" t="s">
        <v>284</v>
      </c>
      <c r="E251" s="3"/>
      <c r="F251" s="3" t="s">
        <v>285</v>
      </c>
      <c r="G251" s="8"/>
      <c r="H251" s="3" t="s">
        <v>286</v>
      </c>
      <c r="I251" s="8"/>
      <c r="J251" s="3" t="s">
        <v>287</v>
      </c>
      <c r="K251" s="8"/>
      <c r="L251" s="3" t="s">
        <v>288</v>
      </c>
      <c r="M251" s="3"/>
      <c r="N251" s="3" t="s">
        <v>265</v>
      </c>
      <c r="O251" s="8"/>
      <c r="P251" s="3" t="s">
        <v>266</v>
      </c>
    </row>
    <row r="253" spans="1:16" ht="12.75">
      <c r="A253" s="1" t="s">
        <v>260</v>
      </c>
      <c r="B253" s="1">
        <v>501</v>
      </c>
      <c r="D253" s="1">
        <v>368</v>
      </c>
      <c r="F253" s="1">
        <v>61</v>
      </c>
      <c r="H253" s="1">
        <v>39</v>
      </c>
      <c r="J253" s="1">
        <v>15</v>
      </c>
      <c r="L253" s="1">
        <v>5</v>
      </c>
      <c r="N253" s="1">
        <v>1</v>
      </c>
      <c r="P253" s="1">
        <f aca="true" t="shared" si="10" ref="P253:P272">B253+D253+F253+H253+J253+L253+N253</f>
        <v>990</v>
      </c>
    </row>
    <row r="254" spans="1:16" ht="12.75">
      <c r="A254" s="1" t="s">
        <v>163</v>
      </c>
      <c r="B254" s="1">
        <v>244</v>
      </c>
      <c r="D254" s="1">
        <v>155</v>
      </c>
      <c r="F254" s="1">
        <v>36</v>
      </c>
      <c r="H254" s="1">
        <v>12</v>
      </c>
      <c r="J254" s="1">
        <v>5</v>
      </c>
      <c r="L254" s="1">
        <v>1</v>
      </c>
      <c r="N254" s="1">
        <v>0</v>
      </c>
      <c r="P254" s="1">
        <f t="shared" si="10"/>
        <v>453</v>
      </c>
    </row>
    <row r="255" spans="1:16" ht="12.75">
      <c r="A255" s="1" t="s">
        <v>164</v>
      </c>
      <c r="B255" s="1">
        <v>133</v>
      </c>
      <c r="D255" s="1">
        <v>89</v>
      </c>
      <c r="F255" s="1">
        <v>16</v>
      </c>
      <c r="H255" s="1">
        <v>14</v>
      </c>
      <c r="J255" s="1">
        <v>4</v>
      </c>
      <c r="L255" s="1">
        <v>1</v>
      </c>
      <c r="N255" s="1">
        <v>0</v>
      </c>
      <c r="P255" s="1">
        <f t="shared" si="10"/>
        <v>257</v>
      </c>
    </row>
    <row r="256" spans="1:16" ht="12.75">
      <c r="A256" s="1" t="s">
        <v>165</v>
      </c>
      <c r="B256" s="1">
        <v>42</v>
      </c>
      <c r="D256" s="1">
        <v>87</v>
      </c>
      <c r="F256" s="1">
        <v>0</v>
      </c>
      <c r="H256" s="1">
        <v>7</v>
      </c>
      <c r="J256" s="1">
        <v>2</v>
      </c>
      <c r="L256" s="1">
        <v>0</v>
      </c>
      <c r="N256" s="1">
        <v>0</v>
      </c>
      <c r="P256" s="1">
        <f t="shared" si="10"/>
        <v>138</v>
      </c>
    </row>
    <row r="257" spans="1:16" ht="12.75">
      <c r="A257" s="1" t="s">
        <v>166</v>
      </c>
      <c r="B257" s="1">
        <v>51</v>
      </c>
      <c r="D257" s="1">
        <v>49</v>
      </c>
      <c r="F257" s="1">
        <v>6</v>
      </c>
      <c r="H257" s="1">
        <v>5</v>
      </c>
      <c r="J257" s="1">
        <v>2</v>
      </c>
      <c r="L257" s="1">
        <v>0</v>
      </c>
      <c r="N257" s="1">
        <v>2</v>
      </c>
      <c r="P257" s="1">
        <f t="shared" si="10"/>
        <v>115</v>
      </c>
    </row>
    <row r="258" spans="1:16" ht="12.75">
      <c r="A258" s="1" t="s">
        <v>167</v>
      </c>
      <c r="B258" s="1">
        <v>25</v>
      </c>
      <c r="D258" s="1">
        <v>33</v>
      </c>
      <c r="F258" s="1">
        <v>2</v>
      </c>
      <c r="H258" s="1">
        <v>0</v>
      </c>
      <c r="J258" s="1">
        <v>1</v>
      </c>
      <c r="L258" s="1">
        <v>1</v>
      </c>
      <c r="N258" s="1">
        <v>0</v>
      </c>
      <c r="P258" s="1">
        <f t="shared" si="10"/>
        <v>62</v>
      </c>
    </row>
    <row r="259" spans="1:16" ht="12.75">
      <c r="A259" s="1" t="s">
        <v>168</v>
      </c>
      <c r="B259" s="1">
        <v>124</v>
      </c>
      <c r="D259" s="1">
        <v>86</v>
      </c>
      <c r="F259" s="1">
        <v>11</v>
      </c>
      <c r="H259" s="1">
        <v>10</v>
      </c>
      <c r="J259" s="1">
        <v>2</v>
      </c>
      <c r="L259" s="1">
        <v>0</v>
      </c>
      <c r="N259" s="1">
        <v>1</v>
      </c>
      <c r="P259" s="1">
        <f t="shared" si="10"/>
        <v>234</v>
      </c>
    </row>
    <row r="260" spans="1:16" ht="12.75">
      <c r="A260" s="1" t="s">
        <v>169</v>
      </c>
      <c r="B260" s="1">
        <v>17</v>
      </c>
      <c r="D260" s="1">
        <v>28</v>
      </c>
      <c r="F260" s="1">
        <v>0</v>
      </c>
      <c r="H260" s="1">
        <v>1</v>
      </c>
      <c r="J260" s="1">
        <v>0</v>
      </c>
      <c r="L260" s="1">
        <v>0</v>
      </c>
      <c r="N260" s="1">
        <v>0</v>
      </c>
      <c r="P260" s="1">
        <f t="shared" si="10"/>
        <v>46</v>
      </c>
    </row>
    <row r="261" spans="1:16" ht="12.75">
      <c r="A261" s="1" t="s">
        <v>170</v>
      </c>
      <c r="B261" s="1">
        <v>30</v>
      </c>
      <c r="D261" s="1">
        <v>32</v>
      </c>
      <c r="F261" s="1">
        <v>19</v>
      </c>
      <c r="H261" s="1">
        <v>2</v>
      </c>
      <c r="J261" s="1">
        <v>0</v>
      </c>
      <c r="L261" s="1">
        <v>0</v>
      </c>
      <c r="N261" s="1">
        <v>0</v>
      </c>
      <c r="P261" s="1">
        <f t="shared" si="10"/>
        <v>83</v>
      </c>
    </row>
    <row r="262" spans="1:16" ht="12.75">
      <c r="A262" s="1" t="s">
        <v>171</v>
      </c>
      <c r="B262" s="1">
        <v>44</v>
      </c>
      <c r="D262" s="1">
        <v>40</v>
      </c>
      <c r="F262" s="1">
        <v>8</v>
      </c>
      <c r="H262" s="1">
        <v>2</v>
      </c>
      <c r="J262" s="1">
        <v>2</v>
      </c>
      <c r="L262" s="1">
        <v>0</v>
      </c>
      <c r="N262" s="1">
        <v>0</v>
      </c>
      <c r="P262" s="1">
        <f t="shared" si="10"/>
        <v>96</v>
      </c>
    </row>
    <row r="263" spans="1:16" ht="12.75">
      <c r="A263" s="1" t="s">
        <v>261</v>
      </c>
      <c r="B263" s="1">
        <v>561</v>
      </c>
      <c r="D263" s="1">
        <v>370</v>
      </c>
      <c r="F263" s="1">
        <v>49</v>
      </c>
      <c r="H263" s="1">
        <v>43</v>
      </c>
      <c r="J263" s="1">
        <v>24</v>
      </c>
      <c r="L263" s="1">
        <v>9</v>
      </c>
      <c r="N263" s="1">
        <v>1</v>
      </c>
      <c r="P263" s="1">
        <f t="shared" si="10"/>
        <v>1057</v>
      </c>
    </row>
    <row r="264" spans="1:16" ht="12.75">
      <c r="A264" s="1" t="s">
        <v>172</v>
      </c>
      <c r="B264" s="1">
        <v>71</v>
      </c>
      <c r="D264" s="1">
        <v>64</v>
      </c>
      <c r="F264" s="1">
        <v>6</v>
      </c>
      <c r="H264" s="1">
        <v>5</v>
      </c>
      <c r="J264" s="1">
        <v>2</v>
      </c>
      <c r="L264" s="1">
        <v>1</v>
      </c>
      <c r="N264" s="1">
        <v>0</v>
      </c>
      <c r="P264" s="1">
        <f t="shared" si="10"/>
        <v>149</v>
      </c>
    </row>
    <row r="265" spans="1:16" ht="12.75">
      <c r="A265" s="1" t="s">
        <v>173</v>
      </c>
      <c r="B265" s="1">
        <v>298</v>
      </c>
      <c r="D265" s="1">
        <v>225</v>
      </c>
      <c r="F265" s="1">
        <v>15</v>
      </c>
      <c r="H265" s="1">
        <v>16</v>
      </c>
      <c r="J265" s="1">
        <v>13</v>
      </c>
      <c r="L265" s="1">
        <v>5</v>
      </c>
      <c r="N265" s="1">
        <v>0.001</v>
      </c>
      <c r="P265" s="1">
        <f t="shared" si="10"/>
        <v>572.001</v>
      </c>
    </row>
    <row r="266" spans="1:16" ht="12.75">
      <c r="A266" s="1" t="s">
        <v>174</v>
      </c>
      <c r="B266" s="1">
        <v>39</v>
      </c>
      <c r="D266" s="1">
        <v>35</v>
      </c>
      <c r="F266" s="1">
        <v>2</v>
      </c>
      <c r="H266" s="1">
        <v>2</v>
      </c>
      <c r="J266" s="1">
        <v>3</v>
      </c>
      <c r="L266" s="1">
        <v>0</v>
      </c>
      <c r="N266" s="1">
        <v>0.001</v>
      </c>
      <c r="P266" s="1">
        <f t="shared" si="10"/>
        <v>81.001</v>
      </c>
    </row>
    <row r="267" spans="1:16" ht="12.75">
      <c r="A267" s="1" t="s">
        <v>175</v>
      </c>
      <c r="B267" s="1">
        <v>28</v>
      </c>
      <c r="D267" s="1">
        <v>23</v>
      </c>
      <c r="F267" s="1">
        <v>2</v>
      </c>
      <c r="H267" s="1">
        <v>1</v>
      </c>
      <c r="J267" s="1">
        <v>2</v>
      </c>
      <c r="L267" s="1">
        <v>1</v>
      </c>
      <c r="N267" s="1">
        <v>0.009</v>
      </c>
      <c r="P267" s="1">
        <f t="shared" si="10"/>
        <v>57.009</v>
      </c>
    </row>
    <row r="268" spans="1:16" ht="12.75">
      <c r="A268" s="1" t="s">
        <v>176</v>
      </c>
      <c r="B268" s="1">
        <v>73</v>
      </c>
      <c r="D268" s="1">
        <v>63</v>
      </c>
      <c r="F268" s="1">
        <v>9</v>
      </c>
      <c r="H268" s="1">
        <v>3</v>
      </c>
      <c r="J268" s="1">
        <v>3</v>
      </c>
      <c r="L268" s="1">
        <v>2</v>
      </c>
      <c r="N268" s="1">
        <v>0.006</v>
      </c>
      <c r="P268" s="1">
        <f t="shared" si="10"/>
        <v>153.006</v>
      </c>
    </row>
    <row r="269" spans="1:16" ht="12.75">
      <c r="A269" s="1" t="s">
        <v>177</v>
      </c>
      <c r="B269" s="1">
        <v>46</v>
      </c>
      <c r="D269" s="1">
        <v>49</v>
      </c>
      <c r="F269" s="1">
        <v>1</v>
      </c>
      <c r="H269" s="1">
        <v>2</v>
      </c>
      <c r="J269" s="1">
        <v>5</v>
      </c>
      <c r="L269" s="1">
        <v>0</v>
      </c>
      <c r="N269" s="1">
        <v>0.006</v>
      </c>
      <c r="P269" s="1">
        <f t="shared" si="10"/>
        <v>103.006</v>
      </c>
    </row>
    <row r="270" spans="1:16" ht="12.75">
      <c r="A270" s="1" t="s">
        <v>178</v>
      </c>
      <c r="B270" s="1">
        <v>216</v>
      </c>
      <c r="D270" s="1">
        <v>185</v>
      </c>
      <c r="F270" s="1">
        <v>16</v>
      </c>
      <c r="H270" s="1">
        <v>7</v>
      </c>
      <c r="J270" s="1">
        <v>7</v>
      </c>
      <c r="L270" s="1">
        <v>0</v>
      </c>
      <c r="N270" s="1">
        <v>0.002</v>
      </c>
      <c r="P270" s="1">
        <f t="shared" si="10"/>
        <v>431.002</v>
      </c>
    </row>
    <row r="271" spans="1:16" ht="12.75">
      <c r="A271" s="1" t="s">
        <v>179</v>
      </c>
      <c r="B271" s="1">
        <v>22</v>
      </c>
      <c r="D271" s="1">
        <v>18</v>
      </c>
      <c r="F271" s="1">
        <v>1</v>
      </c>
      <c r="H271" s="1">
        <v>1</v>
      </c>
      <c r="J271" s="1">
        <v>0</v>
      </c>
      <c r="L271" s="1">
        <v>0</v>
      </c>
      <c r="N271" s="1">
        <v>0.001</v>
      </c>
      <c r="P271" s="1">
        <f t="shared" si="10"/>
        <v>42.001</v>
      </c>
    </row>
    <row r="272" spans="1:16" ht="12.75">
      <c r="A272" s="1" t="s">
        <v>180</v>
      </c>
      <c r="B272" s="1">
        <v>55</v>
      </c>
      <c r="D272" s="1">
        <v>56</v>
      </c>
      <c r="F272" s="1">
        <v>9</v>
      </c>
      <c r="H272" s="1">
        <v>0</v>
      </c>
      <c r="J272" s="1">
        <v>1</v>
      </c>
      <c r="L272" s="1">
        <v>0.007</v>
      </c>
      <c r="N272" s="1">
        <v>0.007</v>
      </c>
      <c r="P272" s="1">
        <f t="shared" si="10"/>
        <v>121.01400000000001</v>
      </c>
    </row>
    <row r="274" spans="1:16" ht="12.75">
      <c r="A274" s="1" t="s">
        <v>242</v>
      </c>
      <c r="B274" s="1">
        <f>SUM(B253:B272)</f>
        <v>2620</v>
      </c>
      <c r="D274" s="1">
        <f>SUM(D253:D272)</f>
        <v>2055</v>
      </c>
      <c r="F274" s="1">
        <f>SUM(F253:F272)</f>
        <v>269</v>
      </c>
      <c r="H274" s="1">
        <f>SUM(H253:H272)</f>
        <v>172</v>
      </c>
      <c r="J274" s="1">
        <f>SUM(J253:J272)</f>
        <v>93</v>
      </c>
      <c r="L274" s="1">
        <f>SUM(L253:L272)</f>
        <v>26.007</v>
      </c>
      <c r="N274" s="1">
        <f>SUM(N253:N272)</f>
        <v>5.033000000000001</v>
      </c>
      <c r="P274" s="1">
        <f>SUM(P253:P272)</f>
        <v>5240.040000000002</v>
      </c>
    </row>
    <row r="275" spans="1:16" ht="12.75">
      <c r="A275" s="11" t="s">
        <v>280</v>
      </c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7" spans="1:16" s="4" customFormat="1" ht="12.75">
      <c r="A277" s="2" t="s">
        <v>224</v>
      </c>
      <c r="B277" s="3" t="s">
        <v>283</v>
      </c>
      <c r="C277" s="3"/>
      <c r="D277" s="3" t="s">
        <v>284</v>
      </c>
      <c r="E277" s="3"/>
      <c r="F277" s="3" t="s">
        <v>285</v>
      </c>
      <c r="G277" s="8"/>
      <c r="H277" s="3" t="s">
        <v>286</v>
      </c>
      <c r="I277" s="8"/>
      <c r="J277" s="3" t="s">
        <v>287</v>
      </c>
      <c r="K277" s="8"/>
      <c r="L277" s="3" t="s">
        <v>288</v>
      </c>
      <c r="M277" s="3"/>
      <c r="N277" s="3" t="s">
        <v>265</v>
      </c>
      <c r="O277" s="8"/>
      <c r="P277" s="3" t="s">
        <v>266</v>
      </c>
    </row>
    <row r="279" spans="1:16" ht="12.75">
      <c r="A279" s="1" t="s">
        <v>181</v>
      </c>
      <c r="B279" s="1">
        <v>20</v>
      </c>
      <c r="D279" s="1">
        <v>5</v>
      </c>
      <c r="F279" s="1">
        <v>1</v>
      </c>
      <c r="H279" s="1">
        <v>2</v>
      </c>
      <c r="J279" s="1">
        <v>3</v>
      </c>
      <c r="L279" s="1">
        <v>0</v>
      </c>
      <c r="N279" s="1">
        <v>0.003</v>
      </c>
      <c r="P279" s="1">
        <f aca="true" t="shared" si="11" ref="P279:P300">B279+D279+F279+H279+J279+L279+N279</f>
        <v>31.003</v>
      </c>
    </row>
    <row r="280" spans="1:16" ht="12.75">
      <c r="A280" s="1" t="s">
        <v>262</v>
      </c>
      <c r="B280" s="1">
        <v>494</v>
      </c>
      <c r="D280" s="1">
        <v>278</v>
      </c>
      <c r="F280" s="1">
        <v>56</v>
      </c>
      <c r="H280" s="1">
        <v>36</v>
      </c>
      <c r="J280" s="1">
        <v>12</v>
      </c>
      <c r="L280" s="1">
        <v>4</v>
      </c>
      <c r="N280" s="1">
        <v>0.007</v>
      </c>
      <c r="P280" s="1">
        <v>882</v>
      </c>
    </row>
    <row r="281" spans="1:16" ht="12.75">
      <c r="A281" s="1" t="s">
        <v>182</v>
      </c>
      <c r="B281" s="1">
        <v>26</v>
      </c>
      <c r="D281" s="1">
        <v>9</v>
      </c>
      <c r="F281" s="1">
        <v>5</v>
      </c>
      <c r="H281" s="1">
        <v>0</v>
      </c>
      <c r="J281" s="1">
        <v>1</v>
      </c>
      <c r="L281" s="1">
        <v>0</v>
      </c>
      <c r="N281" s="1">
        <v>0.007</v>
      </c>
      <c r="P281" s="1">
        <f t="shared" si="11"/>
        <v>41.007</v>
      </c>
    </row>
    <row r="282" spans="1:16" ht="12.75">
      <c r="A282" s="1" t="s">
        <v>183</v>
      </c>
      <c r="B282" s="1">
        <v>44</v>
      </c>
      <c r="D282" s="1">
        <v>33</v>
      </c>
      <c r="F282" s="1">
        <v>3</v>
      </c>
      <c r="H282" s="1">
        <v>11</v>
      </c>
      <c r="J282" s="1">
        <v>1</v>
      </c>
      <c r="L282" s="1">
        <v>0</v>
      </c>
      <c r="N282" s="1">
        <v>0.003</v>
      </c>
      <c r="P282" s="1">
        <v>93</v>
      </c>
    </row>
    <row r="283" spans="1:16" ht="12.75">
      <c r="A283" s="1" t="s">
        <v>184</v>
      </c>
      <c r="B283" s="1">
        <v>91</v>
      </c>
      <c r="D283" s="1">
        <v>64</v>
      </c>
      <c r="F283" s="1">
        <v>14</v>
      </c>
      <c r="H283" s="1">
        <v>13</v>
      </c>
      <c r="J283" s="1">
        <v>4</v>
      </c>
      <c r="L283" s="1">
        <v>0</v>
      </c>
      <c r="N283" s="1">
        <v>0.005</v>
      </c>
      <c r="P283" s="1">
        <v>188</v>
      </c>
    </row>
    <row r="284" spans="1:16" ht="12.75">
      <c r="A284" s="1" t="s">
        <v>185</v>
      </c>
      <c r="B284" s="1">
        <v>43</v>
      </c>
      <c r="D284" s="1">
        <v>20</v>
      </c>
      <c r="F284" s="1">
        <v>4</v>
      </c>
      <c r="H284" s="1">
        <v>2</v>
      </c>
      <c r="J284" s="1">
        <v>0</v>
      </c>
      <c r="L284" s="1">
        <v>1</v>
      </c>
      <c r="N284" s="1">
        <v>0.005</v>
      </c>
      <c r="P284" s="1">
        <f t="shared" si="11"/>
        <v>70.005</v>
      </c>
    </row>
    <row r="285" spans="1:16" ht="12.75">
      <c r="A285" s="1" t="s">
        <v>186</v>
      </c>
      <c r="B285" s="1">
        <v>100</v>
      </c>
      <c r="D285" s="1">
        <v>49</v>
      </c>
      <c r="F285" s="1">
        <v>8</v>
      </c>
      <c r="H285" s="1">
        <v>7</v>
      </c>
      <c r="J285" s="1">
        <v>1</v>
      </c>
      <c r="L285" s="1">
        <v>1</v>
      </c>
      <c r="N285" s="1">
        <v>0.009</v>
      </c>
      <c r="P285" s="1">
        <f t="shared" si="11"/>
        <v>166.009</v>
      </c>
    </row>
    <row r="286" spans="1:16" ht="12.75">
      <c r="A286" s="1" t="s">
        <v>187</v>
      </c>
      <c r="B286" s="1">
        <v>32</v>
      </c>
      <c r="D286" s="1">
        <v>8</v>
      </c>
      <c r="F286" s="1">
        <v>4</v>
      </c>
      <c r="H286" s="1">
        <v>1</v>
      </c>
      <c r="J286" s="1">
        <v>2</v>
      </c>
      <c r="L286" s="1">
        <v>0</v>
      </c>
      <c r="N286" s="1">
        <v>0.009</v>
      </c>
      <c r="P286" s="1">
        <f t="shared" si="11"/>
        <v>47.009</v>
      </c>
    </row>
    <row r="287" spans="1:16" ht="12.75">
      <c r="A287" s="1" t="s">
        <v>188</v>
      </c>
      <c r="B287" s="1">
        <v>33</v>
      </c>
      <c r="D287" s="1">
        <v>31</v>
      </c>
      <c r="F287" s="1">
        <v>0</v>
      </c>
      <c r="H287" s="1">
        <v>1</v>
      </c>
      <c r="J287" s="1">
        <v>0</v>
      </c>
      <c r="L287" s="1">
        <v>0</v>
      </c>
      <c r="N287" s="1">
        <v>0.009</v>
      </c>
      <c r="P287" s="1">
        <f t="shared" si="11"/>
        <v>65.009</v>
      </c>
    </row>
    <row r="288" spans="1:16" ht="12.75">
      <c r="A288" s="1" t="s">
        <v>189</v>
      </c>
      <c r="B288" s="1">
        <v>56</v>
      </c>
      <c r="D288" s="1">
        <v>41</v>
      </c>
      <c r="F288" s="1">
        <v>5</v>
      </c>
      <c r="H288" s="1">
        <v>7</v>
      </c>
      <c r="J288" s="1">
        <v>3</v>
      </c>
      <c r="L288" s="1">
        <v>0</v>
      </c>
      <c r="N288" s="1">
        <v>0.004</v>
      </c>
      <c r="P288" s="1">
        <f t="shared" si="11"/>
        <v>112.004</v>
      </c>
    </row>
    <row r="289" spans="1:16" ht="12.75">
      <c r="A289" s="1" t="s">
        <v>190</v>
      </c>
      <c r="B289" s="1">
        <v>21</v>
      </c>
      <c r="D289" s="1">
        <v>12</v>
      </c>
      <c r="F289" s="1">
        <v>1</v>
      </c>
      <c r="H289" s="1">
        <v>2</v>
      </c>
      <c r="J289" s="1">
        <v>1</v>
      </c>
      <c r="L289" s="1">
        <v>0</v>
      </c>
      <c r="N289" s="1">
        <v>0.007</v>
      </c>
      <c r="P289" s="1">
        <v>38</v>
      </c>
    </row>
    <row r="290" spans="1:16" ht="12.75">
      <c r="A290" s="1" t="s">
        <v>191</v>
      </c>
      <c r="B290" s="1">
        <v>58</v>
      </c>
      <c r="D290" s="1">
        <v>36</v>
      </c>
      <c r="F290" s="1">
        <v>5</v>
      </c>
      <c r="H290" s="1">
        <v>3</v>
      </c>
      <c r="J290" s="1">
        <v>0</v>
      </c>
      <c r="L290" s="1">
        <v>0</v>
      </c>
      <c r="N290" s="1">
        <v>0.01</v>
      </c>
      <c r="P290" s="1">
        <f t="shared" si="11"/>
        <v>102.01</v>
      </c>
    </row>
    <row r="291" spans="1:16" ht="12.75">
      <c r="A291" s="1" t="s">
        <v>192</v>
      </c>
      <c r="B291" s="1">
        <v>77</v>
      </c>
      <c r="D291" s="1">
        <v>54</v>
      </c>
      <c r="F291" s="1">
        <v>9</v>
      </c>
      <c r="H291" s="1">
        <v>8</v>
      </c>
      <c r="J291" s="1">
        <v>4</v>
      </c>
      <c r="L291" s="1">
        <v>2</v>
      </c>
      <c r="N291" s="1">
        <v>0.003</v>
      </c>
      <c r="P291" s="1">
        <f t="shared" si="11"/>
        <v>154.003</v>
      </c>
    </row>
    <row r="292" spans="1:16" ht="12.75">
      <c r="A292" s="1" t="s">
        <v>193</v>
      </c>
      <c r="B292" s="1">
        <v>168</v>
      </c>
      <c r="D292" s="1">
        <v>102</v>
      </c>
      <c r="F292" s="1">
        <v>34</v>
      </c>
      <c r="H292" s="1">
        <v>25</v>
      </c>
      <c r="J292" s="1">
        <v>13</v>
      </c>
      <c r="L292" s="1">
        <v>2</v>
      </c>
      <c r="N292" s="1">
        <v>0.002</v>
      </c>
      <c r="P292" s="1">
        <v>346</v>
      </c>
    </row>
    <row r="293" spans="1:16" ht="12.75">
      <c r="A293" s="1" t="s">
        <v>194</v>
      </c>
      <c r="B293" s="1">
        <v>7</v>
      </c>
      <c r="D293" s="1">
        <v>11</v>
      </c>
      <c r="F293" s="1">
        <v>1</v>
      </c>
      <c r="H293" s="1">
        <v>0</v>
      </c>
      <c r="J293" s="1">
        <v>0</v>
      </c>
      <c r="L293" s="1">
        <v>0</v>
      </c>
      <c r="N293" s="1">
        <v>0.002</v>
      </c>
      <c r="P293" s="1">
        <f t="shared" si="11"/>
        <v>19.002</v>
      </c>
    </row>
    <row r="294" spans="1:16" ht="12.75">
      <c r="A294" s="1" t="s">
        <v>195</v>
      </c>
      <c r="B294" s="1">
        <v>41</v>
      </c>
      <c r="D294" s="1">
        <v>17</v>
      </c>
      <c r="F294" s="1">
        <v>2</v>
      </c>
      <c r="H294" s="1">
        <v>6</v>
      </c>
      <c r="J294" s="1">
        <v>1</v>
      </c>
      <c r="L294" s="1">
        <v>0</v>
      </c>
      <c r="N294" s="1">
        <v>0.002</v>
      </c>
      <c r="P294" s="1">
        <f t="shared" si="11"/>
        <v>67.002</v>
      </c>
    </row>
    <row r="295" spans="1:16" ht="12.75">
      <c r="A295" s="1" t="s">
        <v>196</v>
      </c>
      <c r="B295" s="1">
        <v>130</v>
      </c>
      <c r="D295" s="1">
        <v>54</v>
      </c>
      <c r="F295" s="1">
        <v>27</v>
      </c>
      <c r="H295" s="1">
        <v>17</v>
      </c>
      <c r="J295" s="1">
        <v>9</v>
      </c>
      <c r="L295" s="1">
        <v>1</v>
      </c>
      <c r="N295" s="1">
        <v>0.001</v>
      </c>
      <c r="P295" s="1">
        <f t="shared" si="11"/>
        <v>238.001</v>
      </c>
    </row>
    <row r="296" spans="1:16" ht="12.75">
      <c r="A296" s="1" t="s">
        <v>197</v>
      </c>
      <c r="B296" s="1">
        <v>21</v>
      </c>
      <c r="D296" s="1">
        <v>10</v>
      </c>
      <c r="F296" s="1">
        <v>2</v>
      </c>
      <c r="H296" s="1">
        <v>2</v>
      </c>
      <c r="J296" s="1">
        <v>2</v>
      </c>
      <c r="L296" s="1">
        <v>1</v>
      </c>
      <c r="N296" s="1">
        <v>0.001</v>
      </c>
      <c r="P296" s="1">
        <v>39</v>
      </c>
    </row>
    <row r="297" spans="1:16" ht="12.75">
      <c r="A297" s="1" t="s">
        <v>198</v>
      </c>
      <c r="B297" s="1">
        <v>100</v>
      </c>
      <c r="D297" s="1">
        <v>74</v>
      </c>
      <c r="F297" s="1">
        <v>10</v>
      </c>
      <c r="H297" s="1">
        <v>18</v>
      </c>
      <c r="J297" s="1">
        <v>3</v>
      </c>
      <c r="L297" s="1">
        <v>3</v>
      </c>
      <c r="N297" s="1">
        <v>0.012</v>
      </c>
      <c r="P297" s="1">
        <f t="shared" si="11"/>
        <v>208.012</v>
      </c>
    </row>
    <row r="298" spans="1:16" ht="12.75">
      <c r="A298" s="1" t="s">
        <v>199</v>
      </c>
      <c r="B298" s="1">
        <v>69</v>
      </c>
      <c r="D298" s="1">
        <v>48</v>
      </c>
      <c r="F298" s="1">
        <v>14</v>
      </c>
      <c r="H298" s="1">
        <v>8</v>
      </c>
      <c r="J298" s="1">
        <v>6</v>
      </c>
      <c r="L298" s="1">
        <v>0</v>
      </c>
      <c r="N298" s="1">
        <v>0.012</v>
      </c>
      <c r="P298" s="1">
        <v>147</v>
      </c>
    </row>
    <row r="299" spans="1:16" ht="12.75">
      <c r="A299" s="1" t="s">
        <v>200</v>
      </c>
      <c r="B299" s="1">
        <v>86</v>
      </c>
      <c r="D299" s="1">
        <v>74</v>
      </c>
      <c r="F299" s="1">
        <v>9</v>
      </c>
      <c r="H299" s="1">
        <v>12</v>
      </c>
      <c r="J299" s="1">
        <v>5</v>
      </c>
      <c r="L299" s="1">
        <v>1</v>
      </c>
      <c r="N299" s="1">
        <v>0.009</v>
      </c>
      <c r="P299" s="1">
        <f t="shared" si="11"/>
        <v>187.009</v>
      </c>
    </row>
    <row r="300" spans="1:16" ht="12.75">
      <c r="A300" s="1" t="s">
        <v>201</v>
      </c>
      <c r="B300" s="1">
        <v>24</v>
      </c>
      <c r="D300" s="1">
        <v>3</v>
      </c>
      <c r="F300" s="1">
        <v>1</v>
      </c>
      <c r="H300" s="1">
        <v>4</v>
      </c>
      <c r="J300" s="1">
        <v>1</v>
      </c>
      <c r="L300" s="1">
        <v>0</v>
      </c>
      <c r="N300" s="1">
        <v>0.009</v>
      </c>
      <c r="P300" s="1">
        <f t="shared" si="11"/>
        <v>33.009</v>
      </c>
    </row>
    <row r="302" spans="1:16" ht="12.75">
      <c r="A302" s="1" t="s">
        <v>243</v>
      </c>
      <c r="B302" s="1">
        <f>SUM(B279:B300)</f>
        <v>1741</v>
      </c>
      <c r="D302" s="1">
        <f>SUM(D279:D300)</f>
        <v>1033</v>
      </c>
      <c r="F302" s="1">
        <f>SUM(F279:F300)</f>
        <v>215</v>
      </c>
      <c r="H302" s="1">
        <f>SUM(H279:H300)</f>
        <v>185</v>
      </c>
      <c r="J302" s="1">
        <v>69</v>
      </c>
      <c r="L302" s="1">
        <f>SUM(L279:L300)</f>
        <v>16</v>
      </c>
      <c r="N302" s="1">
        <f>SUM(N279:N300)</f>
        <v>0.131</v>
      </c>
      <c r="P302" s="1">
        <v>3270</v>
      </c>
    </row>
    <row r="303" spans="1:16" ht="12.75">
      <c r="A303" s="11" t="s">
        <v>281</v>
      </c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</row>
    <row r="305" spans="1:16" s="4" customFormat="1" ht="12.75">
      <c r="A305" s="2" t="s">
        <v>224</v>
      </c>
      <c r="B305" s="3" t="s">
        <v>283</v>
      </c>
      <c r="C305" s="3"/>
      <c r="D305" s="3" t="s">
        <v>284</v>
      </c>
      <c r="E305" s="3"/>
      <c r="F305" s="3" t="s">
        <v>285</v>
      </c>
      <c r="G305" s="8"/>
      <c r="H305" s="3" t="s">
        <v>286</v>
      </c>
      <c r="I305" s="8"/>
      <c r="J305" s="3" t="s">
        <v>287</v>
      </c>
      <c r="K305" s="8"/>
      <c r="L305" s="3" t="s">
        <v>288</v>
      </c>
      <c r="M305" s="3"/>
      <c r="N305" s="3" t="s">
        <v>265</v>
      </c>
      <c r="O305" s="8"/>
      <c r="P305" s="3" t="s">
        <v>266</v>
      </c>
    </row>
    <row r="307" spans="1:16" ht="12.75">
      <c r="A307" s="1" t="s">
        <v>202</v>
      </c>
      <c r="B307" s="1">
        <v>28</v>
      </c>
      <c r="D307" s="1">
        <v>10</v>
      </c>
      <c r="F307" s="1">
        <v>9</v>
      </c>
      <c r="H307" s="1">
        <v>4</v>
      </c>
      <c r="J307" s="1">
        <v>0</v>
      </c>
      <c r="L307" s="1">
        <v>0</v>
      </c>
      <c r="N307" s="1">
        <v>0.005</v>
      </c>
      <c r="P307" s="1">
        <f aca="true" t="shared" si="12" ref="P307:P329">B307+D307+F307+H307+J307+L307+N307</f>
        <v>51.005</v>
      </c>
    </row>
    <row r="308" spans="1:16" ht="12.75">
      <c r="A308" s="1" t="s">
        <v>203</v>
      </c>
      <c r="B308" s="1">
        <v>11</v>
      </c>
      <c r="D308" s="1">
        <v>5</v>
      </c>
      <c r="F308" s="1">
        <v>3</v>
      </c>
      <c r="H308" s="1">
        <v>4</v>
      </c>
      <c r="J308" s="1">
        <v>1</v>
      </c>
      <c r="L308" s="1">
        <v>0</v>
      </c>
      <c r="N308" s="1">
        <v>0.005</v>
      </c>
      <c r="P308" s="1">
        <f t="shared" si="12"/>
        <v>24.005</v>
      </c>
    </row>
    <row r="309" spans="1:16" ht="12.75">
      <c r="A309" s="1" t="s">
        <v>204</v>
      </c>
      <c r="B309" s="1">
        <v>40</v>
      </c>
      <c r="D309" s="1">
        <v>33</v>
      </c>
      <c r="F309" s="1">
        <v>4</v>
      </c>
      <c r="H309" s="1">
        <v>1</v>
      </c>
      <c r="J309" s="1">
        <v>3</v>
      </c>
      <c r="L309" s="1">
        <v>1</v>
      </c>
      <c r="N309" s="1">
        <v>1</v>
      </c>
      <c r="P309" s="1">
        <f t="shared" si="12"/>
        <v>83</v>
      </c>
    </row>
    <row r="310" spans="1:16" ht="12.75">
      <c r="A310" s="1" t="s">
        <v>205</v>
      </c>
      <c r="B310" s="1">
        <v>52</v>
      </c>
      <c r="D310" s="1">
        <v>43</v>
      </c>
      <c r="F310" s="1">
        <v>6</v>
      </c>
      <c r="H310" s="1">
        <v>10</v>
      </c>
      <c r="J310" s="1">
        <v>3</v>
      </c>
      <c r="L310" s="1">
        <v>0</v>
      </c>
      <c r="N310" s="1">
        <v>1</v>
      </c>
      <c r="P310" s="1">
        <f t="shared" si="12"/>
        <v>115</v>
      </c>
    </row>
    <row r="311" spans="1:16" ht="12.75">
      <c r="A311" s="1" t="s">
        <v>206</v>
      </c>
      <c r="B311" s="1">
        <v>22</v>
      </c>
      <c r="D311" s="1">
        <v>17</v>
      </c>
      <c r="F311" s="1">
        <v>5</v>
      </c>
      <c r="H311" s="1">
        <v>1</v>
      </c>
      <c r="J311" s="1">
        <v>0</v>
      </c>
      <c r="L311" s="1">
        <v>0</v>
      </c>
      <c r="N311" s="1">
        <v>1</v>
      </c>
      <c r="P311" s="1">
        <f t="shared" si="12"/>
        <v>46</v>
      </c>
    </row>
    <row r="312" spans="1:16" ht="12.75">
      <c r="A312" s="1" t="s">
        <v>207</v>
      </c>
      <c r="B312" s="1">
        <v>64</v>
      </c>
      <c r="D312" s="1">
        <v>57</v>
      </c>
      <c r="F312" s="1">
        <v>14</v>
      </c>
      <c r="H312" s="1">
        <v>5</v>
      </c>
      <c r="J312" s="1">
        <v>2</v>
      </c>
      <c r="L312" s="1">
        <v>1</v>
      </c>
      <c r="N312" s="1">
        <v>0</v>
      </c>
      <c r="P312" s="1">
        <f t="shared" si="12"/>
        <v>143</v>
      </c>
    </row>
    <row r="313" spans="1:16" ht="12.75">
      <c r="A313" s="1" t="s">
        <v>208</v>
      </c>
      <c r="B313" s="1">
        <v>167</v>
      </c>
      <c r="D313" s="1">
        <v>90</v>
      </c>
      <c r="F313" s="1">
        <v>16</v>
      </c>
      <c r="H313" s="1">
        <v>15</v>
      </c>
      <c r="J313" s="1">
        <v>14</v>
      </c>
      <c r="L313" s="1">
        <v>3</v>
      </c>
      <c r="N313" s="1">
        <v>0</v>
      </c>
      <c r="P313" s="1">
        <f t="shared" si="12"/>
        <v>305</v>
      </c>
    </row>
    <row r="314" spans="1:16" ht="12.75">
      <c r="A314" s="1" t="s">
        <v>263</v>
      </c>
      <c r="B314" s="1">
        <v>371</v>
      </c>
      <c r="D314" s="1">
        <v>243</v>
      </c>
      <c r="F314" s="1">
        <v>68</v>
      </c>
      <c r="H314" s="1">
        <v>51</v>
      </c>
      <c r="J314" s="1">
        <v>18</v>
      </c>
      <c r="L314" s="1">
        <v>2</v>
      </c>
      <c r="N314" s="1">
        <v>3</v>
      </c>
      <c r="P314" s="1">
        <f t="shared" si="12"/>
        <v>756</v>
      </c>
    </row>
    <row r="315" spans="1:16" ht="12.75">
      <c r="A315" s="1" t="s">
        <v>209</v>
      </c>
      <c r="B315" s="1">
        <v>142</v>
      </c>
      <c r="D315" s="1">
        <v>98</v>
      </c>
      <c r="F315" s="1">
        <v>23</v>
      </c>
      <c r="H315" s="1">
        <v>15</v>
      </c>
      <c r="J315" s="1">
        <v>7</v>
      </c>
      <c r="L315" s="1">
        <v>4</v>
      </c>
      <c r="N315" s="1">
        <v>1</v>
      </c>
      <c r="P315" s="1">
        <f t="shared" si="12"/>
        <v>290</v>
      </c>
    </row>
    <row r="316" spans="1:16" ht="12.75">
      <c r="A316" s="1" t="s">
        <v>210</v>
      </c>
      <c r="B316" s="1">
        <v>138</v>
      </c>
      <c r="D316" s="1">
        <v>85</v>
      </c>
      <c r="F316" s="1">
        <v>26</v>
      </c>
      <c r="H316" s="1">
        <v>13</v>
      </c>
      <c r="J316" s="1">
        <v>7</v>
      </c>
      <c r="L316" s="1">
        <v>1</v>
      </c>
      <c r="N316" s="1">
        <v>0</v>
      </c>
      <c r="P316" s="1">
        <f t="shared" si="12"/>
        <v>270</v>
      </c>
    </row>
    <row r="317" spans="1:16" ht="12.75">
      <c r="A317" s="1" t="s">
        <v>211</v>
      </c>
      <c r="B317" s="1">
        <v>196</v>
      </c>
      <c r="D317" s="1">
        <v>167</v>
      </c>
      <c r="F317" s="1">
        <v>10</v>
      </c>
      <c r="H317" s="1">
        <v>19</v>
      </c>
      <c r="J317" s="1">
        <v>15</v>
      </c>
      <c r="L317" s="1">
        <v>2</v>
      </c>
      <c r="N317" s="1">
        <v>0</v>
      </c>
      <c r="P317" s="1">
        <f t="shared" si="12"/>
        <v>409</v>
      </c>
    </row>
    <row r="318" spans="1:16" ht="12.75">
      <c r="A318" s="1" t="s">
        <v>212</v>
      </c>
      <c r="B318" s="1">
        <v>28</v>
      </c>
      <c r="D318" s="1">
        <v>24</v>
      </c>
      <c r="F318" s="1">
        <v>1</v>
      </c>
      <c r="H318" s="1">
        <v>3</v>
      </c>
      <c r="J318" s="1">
        <v>1</v>
      </c>
      <c r="L318" s="1">
        <v>0</v>
      </c>
      <c r="N318" s="1">
        <v>0</v>
      </c>
      <c r="P318" s="1">
        <f t="shared" si="12"/>
        <v>57</v>
      </c>
    </row>
    <row r="319" spans="1:16" ht="12.75">
      <c r="A319" s="1" t="s">
        <v>213</v>
      </c>
      <c r="B319" s="1">
        <v>39</v>
      </c>
      <c r="D319" s="1">
        <v>30</v>
      </c>
      <c r="F319" s="1">
        <v>1</v>
      </c>
      <c r="H319" s="1">
        <v>1</v>
      </c>
      <c r="J319" s="1">
        <v>4</v>
      </c>
      <c r="L319" s="1">
        <v>0</v>
      </c>
      <c r="N319" s="1">
        <v>9</v>
      </c>
      <c r="P319" s="1">
        <f t="shared" si="12"/>
        <v>84</v>
      </c>
    </row>
    <row r="320" spans="1:16" ht="12.75">
      <c r="A320" s="1" t="s">
        <v>214</v>
      </c>
      <c r="B320" s="1">
        <v>42</v>
      </c>
      <c r="D320" s="1">
        <v>25</v>
      </c>
      <c r="F320" s="1">
        <v>3</v>
      </c>
      <c r="H320" s="1">
        <v>1</v>
      </c>
      <c r="J320" s="1">
        <v>4</v>
      </c>
      <c r="L320" s="1">
        <v>0</v>
      </c>
      <c r="N320" s="1">
        <v>1</v>
      </c>
      <c r="P320" s="1">
        <f t="shared" si="12"/>
        <v>76</v>
      </c>
    </row>
    <row r="321" spans="1:16" ht="12.75">
      <c r="A321" s="1" t="s">
        <v>215</v>
      </c>
      <c r="B321" s="1">
        <v>25</v>
      </c>
      <c r="D321" s="1">
        <v>43</v>
      </c>
      <c r="F321" s="1">
        <v>0.279</v>
      </c>
      <c r="H321" s="1">
        <v>2</v>
      </c>
      <c r="J321" s="1">
        <v>3</v>
      </c>
      <c r="L321" s="1">
        <v>0</v>
      </c>
      <c r="N321" s="1">
        <v>0</v>
      </c>
      <c r="P321" s="1">
        <f t="shared" si="12"/>
        <v>73.279</v>
      </c>
    </row>
    <row r="322" spans="1:16" ht="12.75">
      <c r="A322" s="1" t="s">
        <v>216</v>
      </c>
      <c r="B322" s="1">
        <v>119</v>
      </c>
      <c r="D322" s="1">
        <v>107</v>
      </c>
      <c r="F322" s="1">
        <v>16</v>
      </c>
      <c r="H322" s="1">
        <v>8</v>
      </c>
      <c r="J322" s="1">
        <v>3</v>
      </c>
      <c r="L322" s="1">
        <v>1</v>
      </c>
      <c r="N322" s="1">
        <v>0</v>
      </c>
      <c r="P322" s="1">
        <f t="shared" si="12"/>
        <v>254</v>
      </c>
    </row>
    <row r="323" spans="1:16" ht="12.75">
      <c r="A323" s="1" t="s">
        <v>217</v>
      </c>
      <c r="B323" s="1">
        <v>25</v>
      </c>
      <c r="D323" s="1">
        <v>21</v>
      </c>
      <c r="F323" s="1">
        <v>3</v>
      </c>
      <c r="H323" s="1">
        <v>3</v>
      </c>
      <c r="J323" s="1">
        <v>3</v>
      </c>
      <c r="L323" s="1">
        <v>0</v>
      </c>
      <c r="N323" s="1">
        <v>0</v>
      </c>
      <c r="P323" s="1">
        <f t="shared" si="12"/>
        <v>55</v>
      </c>
    </row>
    <row r="324" spans="1:16" ht="12.75">
      <c r="A324" s="1" t="s">
        <v>264</v>
      </c>
      <c r="B324" s="1">
        <v>443</v>
      </c>
      <c r="D324" s="1">
        <v>302</v>
      </c>
      <c r="F324" s="1">
        <v>61</v>
      </c>
      <c r="H324" s="1">
        <v>63</v>
      </c>
      <c r="J324" s="1">
        <v>26</v>
      </c>
      <c r="L324" s="1">
        <v>3</v>
      </c>
      <c r="N324" s="1">
        <v>0</v>
      </c>
      <c r="P324" s="1">
        <f t="shared" si="12"/>
        <v>898</v>
      </c>
    </row>
    <row r="325" spans="1:16" ht="12.75">
      <c r="A325" s="1" t="s">
        <v>218</v>
      </c>
      <c r="B325" s="1">
        <v>27</v>
      </c>
      <c r="D325" s="1">
        <v>15</v>
      </c>
      <c r="F325" s="1">
        <v>0</v>
      </c>
      <c r="H325" s="1">
        <v>4</v>
      </c>
      <c r="J325" s="1">
        <v>0</v>
      </c>
      <c r="L325" s="1">
        <v>0</v>
      </c>
      <c r="N325" s="1">
        <v>0</v>
      </c>
      <c r="P325" s="1">
        <f t="shared" si="12"/>
        <v>46</v>
      </c>
    </row>
    <row r="326" spans="1:16" ht="12.75">
      <c r="A326" s="1" t="s">
        <v>219</v>
      </c>
      <c r="B326" s="1">
        <v>152</v>
      </c>
      <c r="D326" s="1">
        <v>87</v>
      </c>
      <c r="F326" s="1">
        <v>37</v>
      </c>
      <c r="H326" s="1">
        <v>20</v>
      </c>
      <c r="J326" s="1">
        <v>10</v>
      </c>
      <c r="L326" s="1">
        <v>2</v>
      </c>
      <c r="N326" s="1">
        <v>0</v>
      </c>
      <c r="P326" s="1">
        <f t="shared" si="12"/>
        <v>308</v>
      </c>
    </row>
    <row r="327" spans="1:16" ht="12.75">
      <c r="A327" s="1" t="s">
        <v>220</v>
      </c>
      <c r="B327" s="1">
        <v>35</v>
      </c>
      <c r="D327" s="1">
        <v>32</v>
      </c>
      <c r="F327" s="1">
        <v>2</v>
      </c>
      <c r="H327" s="1">
        <v>3</v>
      </c>
      <c r="J327" s="1">
        <v>2</v>
      </c>
      <c r="L327" s="1">
        <v>0</v>
      </c>
      <c r="N327" s="1">
        <v>0</v>
      </c>
      <c r="P327" s="1">
        <f t="shared" si="12"/>
        <v>74</v>
      </c>
    </row>
    <row r="328" spans="1:16" ht="12.75">
      <c r="A328" s="1" t="s">
        <v>221</v>
      </c>
      <c r="B328" s="1">
        <v>46</v>
      </c>
      <c r="D328" s="1">
        <v>31</v>
      </c>
      <c r="F328" s="1">
        <v>3</v>
      </c>
      <c r="H328" s="1">
        <v>4</v>
      </c>
      <c r="J328" s="1">
        <v>1</v>
      </c>
      <c r="L328" s="1">
        <v>0</v>
      </c>
      <c r="N328" s="1">
        <v>2</v>
      </c>
      <c r="P328" s="1">
        <f t="shared" si="12"/>
        <v>87</v>
      </c>
    </row>
    <row r="329" spans="1:16" ht="12.75">
      <c r="A329" s="1" t="s">
        <v>222</v>
      </c>
      <c r="B329" s="1">
        <v>268</v>
      </c>
      <c r="D329" s="1">
        <v>172</v>
      </c>
      <c r="F329" s="1">
        <v>22</v>
      </c>
      <c r="H329" s="1">
        <v>17</v>
      </c>
      <c r="J329" s="1">
        <v>10</v>
      </c>
      <c r="L329" s="1">
        <v>4</v>
      </c>
      <c r="N329" s="1">
        <v>0</v>
      </c>
      <c r="P329" s="1">
        <f t="shared" si="12"/>
        <v>493</v>
      </c>
    </row>
    <row r="330" spans="1:16" ht="12.75">
      <c r="A330" s="1" t="s">
        <v>223</v>
      </c>
      <c r="B330" s="1">
        <v>178</v>
      </c>
      <c r="D330" s="1">
        <v>119</v>
      </c>
      <c r="F330" s="1">
        <v>11</v>
      </c>
      <c r="H330" s="1">
        <v>12</v>
      </c>
      <c r="J330" s="1">
        <v>11</v>
      </c>
      <c r="L330" s="1">
        <v>1</v>
      </c>
      <c r="N330" s="1">
        <v>1</v>
      </c>
      <c r="P330" s="1">
        <f>B330+D330+F330+H330+J330+L330+N330</f>
        <v>333</v>
      </c>
    </row>
    <row r="332" spans="1:16" ht="12.75">
      <c r="A332" s="1" t="s">
        <v>243</v>
      </c>
      <c r="B332" s="1">
        <f>SUM(B307:B330)</f>
        <v>2658</v>
      </c>
      <c r="D332" s="1">
        <f>SUM(D307:D330)</f>
        <v>1856</v>
      </c>
      <c r="F332" s="1">
        <f>SUM(F307:F330)</f>
        <v>344.279</v>
      </c>
      <c r="H332" s="1">
        <f>SUM(H307:H330)</f>
        <v>279</v>
      </c>
      <c r="J332" s="1">
        <f>SUM(J307:J330)</f>
        <v>148</v>
      </c>
      <c r="L332" s="1">
        <f>SUM(L307:L330)</f>
        <v>25</v>
      </c>
      <c r="N332" s="1">
        <f>SUM(N307:N330)</f>
        <v>20.009999999999998</v>
      </c>
      <c r="P332" s="1">
        <f>SUM(P307:P330)</f>
        <v>5330.289000000001</v>
      </c>
    </row>
    <row r="334" spans="1:16" ht="12.75">
      <c r="A334" s="11" t="s">
        <v>282</v>
      </c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</row>
    <row r="336" spans="1:16" s="4" customFormat="1" ht="12.75">
      <c r="A336" s="2" t="s">
        <v>267</v>
      </c>
      <c r="B336" s="3" t="s">
        <v>283</v>
      </c>
      <c r="C336" s="3"/>
      <c r="D336" s="3" t="s">
        <v>284</v>
      </c>
      <c r="E336" s="3"/>
      <c r="F336" s="3" t="s">
        <v>285</v>
      </c>
      <c r="G336" s="8"/>
      <c r="H336" s="3" t="s">
        <v>286</v>
      </c>
      <c r="I336" s="8"/>
      <c r="J336" s="3" t="s">
        <v>287</v>
      </c>
      <c r="K336" s="8"/>
      <c r="L336" s="3" t="s">
        <v>288</v>
      </c>
      <c r="M336" s="3"/>
      <c r="N336" s="3" t="s">
        <v>265</v>
      </c>
      <c r="O336" s="8"/>
      <c r="P336" s="3" t="s">
        <v>266</v>
      </c>
    </row>
    <row r="338" spans="1:16" ht="12.75">
      <c r="A338" s="1" t="s">
        <v>0</v>
      </c>
      <c r="B338" s="1">
        <v>1534</v>
      </c>
      <c r="D338" s="1">
        <v>1544</v>
      </c>
      <c r="F338" s="1">
        <v>151</v>
      </c>
      <c r="H338" s="1">
        <v>100</v>
      </c>
      <c r="J338" s="1">
        <v>62</v>
      </c>
      <c r="L338" s="1">
        <v>23</v>
      </c>
      <c r="N338" s="1">
        <v>10</v>
      </c>
      <c r="P338" s="1">
        <f aca="true" t="shared" si="13" ref="P338:P351">B338+D338+F338+H338+J338+L338+N338</f>
        <v>3424</v>
      </c>
    </row>
    <row r="339" spans="1:16" ht="12.75">
      <c r="A339" s="1" t="s">
        <v>225</v>
      </c>
      <c r="B339" s="1">
        <v>1911</v>
      </c>
      <c r="D339" s="1">
        <v>1214</v>
      </c>
      <c r="F339" s="1">
        <v>157</v>
      </c>
      <c r="H339" s="1">
        <v>152</v>
      </c>
      <c r="J339" s="1">
        <v>69</v>
      </c>
      <c r="L339" s="1">
        <v>102</v>
      </c>
      <c r="N339" s="1">
        <v>18</v>
      </c>
      <c r="P339" s="1">
        <f t="shared" si="13"/>
        <v>3623</v>
      </c>
    </row>
    <row r="340" spans="1:16" ht="12.75">
      <c r="A340" s="1" t="s">
        <v>226</v>
      </c>
      <c r="B340" s="1">
        <v>1206</v>
      </c>
      <c r="D340" s="1">
        <v>1023</v>
      </c>
      <c r="F340" s="1">
        <v>135</v>
      </c>
      <c r="H340" s="1">
        <v>115</v>
      </c>
      <c r="J340" s="1">
        <v>55</v>
      </c>
      <c r="L340" s="1">
        <v>16</v>
      </c>
      <c r="N340" s="1">
        <v>9</v>
      </c>
      <c r="P340" s="1">
        <f t="shared" si="13"/>
        <v>2559</v>
      </c>
    </row>
    <row r="341" spans="1:16" ht="12.75">
      <c r="A341" s="1" t="s">
        <v>139</v>
      </c>
      <c r="B341" s="1">
        <v>3961</v>
      </c>
      <c r="D341" s="1">
        <v>3843</v>
      </c>
      <c r="F341" s="1">
        <v>424</v>
      </c>
      <c r="H341" s="1">
        <v>334</v>
      </c>
      <c r="J341" s="1">
        <v>94</v>
      </c>
      <c r="L341" s="1">
        <v>39</v>
      </c>
      <c r="N341" s="1">
        <v>31</v>
      </c>
      <c r="P341" s="1">
        <f t="shared" si="13"/>
        <v>8726</v>
      </c>
    </row>
    <row r="342" spans="1:16" ht="12.75">
      <c r="A342" s="1" t="s">
        <v>227</v>
      </c>
      <c r="B342" s="1">
        <v>349</v>
      </c>
      <c r="D342" s="1">
        <v>191</v>
      </c>
      <c r="F342" s="1">
        <v>38</v>
      </c>
      <c r="H342" s="1">
        <v>17</v>
      </c>
      <c r="J342" s="1">
        <v>9</v>
      </c>
      <c r="L342" s="1">
        <v>3</v>
      </c>
      <c r="N342" s="1">
        <v>1</v>
      </c>
      <c r="P342" s="1">
        <f t="shared" si="13"/>
        <v>608</v>
      </c>
    </row>
    <row r="343" spans="1:16" ht="12.75">
      <c r="A343" s="1" t="s">
        <v>81</v>
      </c>
      <c r="B343" s="1">
        <v>1117</v>
      </c>
      <c r="D343" s="1">
        <v>1010</v>
      </c>
      <c r="F343" s="1">
        <v>98</v>
      </c>
      <c r="H343" s="1">
        <v>48</v>
      </c>
      <c r="J343" s="1">
        <v>23</v>
      </c>
      <c r="L343" s="1">
        <v>11</v>
      </c>
      <c r="N343" s="1">
        <v>14</v>
      </c>
      <c r="P343" s="1">
        <f t="shared" si="13"/>
        <v>2321</v>
      </c>
    </row>
    <row r="344" spans="1:16" ht="12.75">
      <c r="A344" s="1" t="s">
        <v>89</v>
      </c>
      <c r="B344" s="1">
        <v>340</v>
      </c>
      <c r="D344" s="1">
        <v>299</v>
      </c>
      <c r="F344" s="1">
        <v>26</v>
      </c>
      <c r="H344" s="1">
        <v>22</v>
      </c>
      <c r="J344" s="1">
        <v>14</v>
      </c>
      <c r="L344" s="1">
        <v>4</v>
      </c>
      <c r="N344" s="1">
        <v>1</v>
      </c>
      <c r="P344" s="1">
        <f t="shared" si="13"/>
        <v>706</v>
      </c>
    </row>
    <row r="345" spans="1:16" ht="12.75">
      <c r="A345" s="1" t="s">
        <v>228</v>
      </c>
      <c r="B345" s="1">
        <v>667</v>
      </c>
      <c r="D345" s="1">
        <v>534</v>
      </c>
      <c r="F345" s="1">
        <v>65</v>
      </c>
      <c r="H345" s="1">
        <v>50</v>
      </c>
      <c r="J345" s="1">
        <v>20</v>
      </c>
      <c r="L345" s="1">
        <v>7</v>
      </c>
      <c r="N345" s="1">
        <v>3</v>
      </c>
      <c r="P345" s="1">
        <f t="shared" si="13"/>
        <v>1346</v>
      </c>
    </row>
    <row r="346" spans="1:16" ht="12.75">
      <c r="A346" s="1" t="s">
        <v>109</v>
      </c>
      <c r="B346" s="1">
        <v>972</v>
      </c>
      <c r="D346" s="1">
        <v>761</v>
      </c>
      <c r="F346" s="1">
        <v>154</v>
      </c>
      <c r="H346" s="1">
        <v>74</v>
      </c>
      <c r="J346" s="1">
        <v>34</v>
      </c>
      <c r="L346" s="1">
        <v>7</v>
      </c>
      <c r="N346" s="1">
        <v>7</v>
      </c>
      <c r="P346" s="1">
        <f t="shared" si="13"/>
        <v>2009</v>
      </c>
    </row>
    <row r="347" spans="1:16" ht="12.75">
      <c r="A347" s="1" t="s">
        <v>229</v>
      </c>
      <c r="B347" s="1">
        <v>868</v>
      </c>
      <c r="D347" s="1">
        <v>692</v>
      </c>
      <c r="F347" s="1">
        <v>86</v>
      </c>
      <c r="H347" s="1">
        <v>36</v>
      </c>
      <c r="J347" s="1">
        <v>11</v>
      </c>
      <c r="L347" s="1">
        <v>11</v>
      </c>
      <c r="N347" s="1">
        <v>2</v>
      </c>
      <c r="P347" s="1">
        <f t="shared" si="13"/>
        <v>1706</v>
      </c>
    </row>
    <row r="348" spans="1:16" ht="12.75">
      <c r="A348" s="1" t="s">
        <v>230</v>
      </c>
      <c r="B348" s="1">
        <v>3621</v>
      </c>
      <c r="D348" s="1">
        <v>2600</v>
      </c>
      <c r="F348" s="1">
        <v>290</v>
      </c>
      <c r="H348" s="1">
        <v>293</v>
      </c>
      <c r="J348" s="1">
        <v>107</v>
      </c>
      <c r="L348" s="1">
        <v>34</v>
      </c>
      <c r="N348" s="1">
        <v>21</v>
      </c>
      <c r="P348" s="1">
        <f t="shared" si="13"/>
        <v>6966</v>
      </c>
    </row>
    <row r="349" spans="1:16" ht="12.75">
      <c r="A349" s="1" t="s">
        <v>115</v>
      </c>
      <c r="B349" s="1">
        <v>2620</v>
      </c>
      <c r="D349" s="1">
        <v>2055</v>
      </c>
      <c r="F349" s="1">
        <v>269</v>
      </c>
      <c r="H349" s="1">
        <v>172</v>
      </c>
      <c r="J349" s="1">
        <v>93</v>
      </c>
      <c r="L349" s="1">
        <v>26</v>
      </c>
      <c r="N349" s="1">
        <v>5</v>
      </c>
      <c r="P349" s="1">
        <f t="shared" si="13"/>
        <v>5240</v>
      </c>
    </row>
    <row r="350" spans="1:16" ht="12.75">
      <c r="A350" s="1" t="s">
        <v>201</v>
      </c>
      <c r="B350" s="1">
        <v>1741</v>
      </c>
      <c r="D350" s="1">
        <v>1033</v>
      </c>
      <c r="F350" s="1">
        <v>215</v>
      </c>
      <c r="H350" s="1">
        <v>185</v>
      </c>
      <c r="J350" s="1">
        <v>69</v>
      </c>
      <c r="L350" s="1">
        <v>16</v>
      </c>
      <c r="N350" s="1">
        <v>11</v>
      </c>
      <c r="P350" s="1">
        <f t="shared" si="13"/>
        <v>3270</v>
      </c>
    </row>
    <row r="351" spans="1:16" ht="12.75">
      <c r="A351" s="1" t="s">
        <v>222</v>
      </c>
      <c r="B351" s="1">
        <v>2658</v>
      </c>
      <c r="D351" s="1">
        <v>1856</v>
      </c>
      <c r="F351" s="1">
        <v>344</v>
      </c>
      <c r="H351" s="1">
        <v>279</v>
      </c>
      <c r="J351" s="1">
        <v>148</v>
      </c>
      <c r="L351" s="1">
        <v>25</v>
      </c>
      <c r="N351" s="1">
        <v>20</v>
      </c>
      <c r="P351" s="1">
        <f t="shared" si="13"/>
        <v>5330</v>
      </c>
    </row>
    <row r="353" spans="1:16" ht="12.75">
      <c r="A353" s="1" t="s">
        <v>244</v>
      </c>
      <c r="B353" s="1">
        <f>SUM(B338:B351)</f>
        <v>23565</v>
      </c>
      <c r="D353" s="1">
        <f>SUM(D338:D351)</f>
        <v>18655</v>
      </c>
      <c r="F353" s="1">
        <f>SUM(F338:F351)</f>
        <v>2452</v>
      </c>
      <c r="H353" s="1">
        <f>SUM(H338:H351)</f>
        <v>1877</v>
      </c>
      <c r="J353" s="1">
        <f>SUM(J338:J351)</f>
        <v>808</v>
      </c>
      <c r="L353" s="1">
        <f>SUM(L338:L351)</f>
        <v>324</v>
      </c>
      <c r="N353" s="1">
        <f>SUM(N338:N351)</f>
        <v>153</v>
      </c>
      <c r="P353" s="1">
        <f>SUM(P338:P351)</f>
        <v>47834</v>
      </c>
    </row>
  </sheetData>
  <mergeCells count="15">
    <mergeCell ref="A303:P303"/>
    <mergeCell ref="A167:P167"/>
    <mergeCell ref="A190:P190"/>
    <mergeCell ref="A215:P215"/>
    <mergeCell ref="A249:P249"/>
    <mergeCell ref="A334:P334"/>
    <mergeCell ref="A1:P1"/>
    <mergeCell ref="A30:P30"/>
    <mergeCell ref="A52:P52"/>
    <mergeCell ref="A151:P151"/>
    <mergeCell ref="A75:P75"/>
    <mergeCell ref="A97:P97"/>
    <mergeCell ref="A116:P116"/>
    <mergeCell ref="A140:P140"/>
    <mergeCell ref="A275:P275"/>
  </mergeCells>
  <printOptions gridLines="1"/>
  <pageMargins left="0.25" right="0.25" top="0.25" bottom="0.5" header="0.25" footer="0.5"/>
  <pageSetup horizontalDpi="180" verticalDpi="180" orientation="landscape" scale="90" r:id="rId1"/>
  <rowBreaks count="14" manualBreakCount="14">
    <brk id="29" max="255" man="1"/>
    <brk id="51" max="255" man="1"/>
    <brk id="74" max="255" man="1"/>
    <brk id="96" max="255" man="1"/>
    <brk id="115" max="255" man="1"/>
    <brk id="139" max="255" man="1"/>
    <brk id="150" max="255" man="1"/>
    <brk id="166" max="255" man="1"/>
    <brk id="189" max="255" man="1"/>
    <brk id="214" max="255" man="1"/>
    <brk id="248" max="255" man="1"/>
    <brk id="274" max="255" man="1"/>
    <brk id="302" max="255" man="1"/>
    <brk id="3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mjacobs</dc:creator>
  <cp:keywords/>
  <dc:description/>
  <cp:lastModifiedBy>Melanie Hodge</cp:lastModifiedBy>
  <cp:lastPrinted>2009-09-04T19:48:35Z</cp:lastPrinted>
  <dcterms:created xsi:type="dcterms:W3CDTF">2001-10-10T17:43:22Z</dcterms:created>
  <dcterms:modified xsi:type="dcterms:W3CDTF">2009-09-11T17:31:22Z</dcterms:modified>
  <cp:category/>
  <cp:version/>
  <cp:contentType/>
  <cp:contentStatus/>
</cp:coreProperties>
</file>