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<sst xmlns="http://schemas.openxmlformats.org/spreadsheetml/2006/main" count="120" uniqueCount="115">
  <si>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</si>
  <si>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</si>
  <si>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</si>
  <si>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</si>
  <si>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</si>
  <si>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</si>
  <si>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</si>
  <si>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</si>
  <si>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</si>
  <si>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</si>
  <si>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</si>
  <si>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</si>
  <si>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</si>
  <si>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</si>
  <si>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</si>
  <si>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</si>
  <si>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</si>
  <si>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</si>
  <si>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</si>
  <si>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</si>
  <si>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</si>
  <si>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</si>
  <si>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</si>
  <si>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</si>
  <si>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</si>
  <si>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</si>
  <si>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</si>
  <si>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</si>
  <si>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</si>
  <si>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</si>
  <si>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</si>
  <si>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</si>
  <si>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</si>
  <si>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</si>
  <si>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</si>
  <si>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</si>
  <si>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</si>
  <si>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</si>
  <si>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</si>
  <si>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</si>
  <si>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</si>
  <si>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</si>
  <si>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</si>
  <si>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</si>
  <si>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</si>
  <si>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</si>
  <si>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</si>
  <si>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</si>
  <si>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</si>
  <si>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</si>
  <si>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</si>
  <si>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</si>
  <si>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</si>
  <si>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</si>
  <si>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</si>
  <si>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</si>
  <si>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</si>
  <si>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</si>
  <si>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</si>
  <si>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</si>
  <si>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</si>
  <si>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</si>
  <si>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</si>
  <si>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</si>
  <si>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</si>
  <si>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</si>
  <si>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</si>
  <si>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</si>
  <si>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</si>
  <si>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</si>
  <si>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</si>
  <si>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</si>
  <si>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</si>
  <si>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</si>
  <si>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</si>
  <si>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</si>
  <si>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</si>
  <si>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</si>
  <si>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</si>
  <si>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</si>
  <si>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</si>
  <si>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</si>
  <si>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</si>
  <si>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</si>
  <si>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</si>
  <si>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</si>
  <si>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</si>
  <si>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</si>
  <si>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Hart</t>
  </si>
  <si>
    <t>Mondale</t>
  </si>
  <si>
    <t>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</si>
  <si>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</si>
  <si>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</si>
  <si>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</si>
  <si>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</si>
  <si>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</si>
  <si>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</si>
  <si>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</si>
  <si>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</si>
  <si>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</si>
  <si>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</si>
  <si>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</si>
  <si>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</si>
  <si>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</si>
  <si>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</si>
  <si>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</si>
  <si>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</si>
  <si>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</si>
  <si>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</si>
  <si>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</si>
  <si>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</si>
  <si>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</si>
  <si>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LaRouche</t>
  </si>
  <si>
    <t>McGovern</t>
  </si>
  <si>
    <t>Cranston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</si>
</sst>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workbookViewId="0" topLeftCell="A1">
      <selection activeCell="C4" sqref="C4"/>
    </sheetView>
  </sheetViews>
  <sheetFormatPr defaultColWidth="9.140625" defaultRowHeight="12.75"/>
  <cols>
    <col min="1" max="1" width="12.421875" style="1" bestFit="1" customWidth="1"/>
    <col min="2" max="2" width="8.8515625" style="1" bestFit="1" customWidth="1"/>
    <col min="3" max="3" width="7.57421875" style="1" bestFit="1" customWidth="1"/>
    <col min="4" max="4" width="7.7109375" style="1" bestFit="1" customWidth="1"/>
    <col min="5" max="5" width="9.421875" style="1" bestFit="1" customWidth="1"/>
    <col min="6" max="6" width="10.00390625" style="1" bestFit="1" customWidth="1"/>
    <col min="7" max="7" width="8.8515625" style="1" bestFit="1" customWidth="1"/>
    <col min="8" max="8" width="2.421875" style="1" customWidth="1"/>
    <col min="9" max="9" width="9.140625" style="1" bestFit="1" customWidth="1"/>
    <col min="10" max="10" width="2.00390625" style="1" customWidth="1"/>
    <col min="11" max="11" width="7.140625" style="2" bestFit="1" customWidth="1"/>
    <col min="12" max="12" width="8.8515625" style="2" bestFit="1" customWidth="1"/>
    <col min="13" max="13" width="7.7109375" style="2" bestFit="1" customWidth="1"/>
    <col min="14" max="16384" width="9.140625" style="1" customWidth="1"/>
  </cols>
  <sheetData>
    <row r="1" spans="2:13" ht="15">
      <c r="B1" s="1" t="s">
        <v>114</v>
      </c>
      <c r="C1" s="1" t="s">
        <v>88</v>
      </c>
      <c r="D1" s="1" t="s">
        <v>39</v>
      </c>
      <c r="E1" s="1" t="s">
        <v>112</v>
      </c>
      <c r="F1" s="1" t="s">
        <v>113</v>
      </c>
      <c r="G1" s="1" t="s">
        <v>89</v>
      </c>
      <c r="I1" s="1" t="s">
        <v>90</v>
      </c>
      <c r="K1" s="2" t="s">
        <v>88</v>
      </c>
      <c r="L1" s="2" t="s">
        <v>89</v>
      </c>
      <c r="M1" s="2" t="s">
        <v>39</v>
      </c>
    </row>
    <row r="2" spans="1:13" ht="15">
      <c r="A2" s="1" t="s">
        <v>0</v>
      </c>
      <c r="B2" s="1">
        <v>0</v>
      </c>
      <c r="C2" s="3">
        <v>1329</v>
      </c>
      <c r="D2" s="3">
        <v>0</v>
      </c>
      <c r="E2" s="3">
        <v>0</v>
      </c>
      <c r="F2" s="3">
        <v>0</v>
      </c>
      <c r="G2" s="3">
        <v>1443</v>
      </c>
      <c r="H2" s="3"/>
      <c r="I2" s="3">
        <f>SUM(B2:G2)</f>
        <v>2772</v>
      </c>
      <c r="K2" s="2">
        <f>C2/I2</f>
        <v>0.47943722943722944</v>
      </c>
      <c r="L2" s="2">
        <f>G2/I2</f>
        <v>0.5205627705627706</v>
      </c>
      <c r="M2" s="2">
        <f>D2/I2</f>
        <v>0</v>
      </c>
    </row>
    <row r="3" spans="1:13" ht="15">
      <c r="A3" s="1" t="s">
        <v>1</v>
      </c>
      <c r="B3" s="1">
        <v>0</v>
      </c>
      <c r="C3" s="3">
        <v>4247</v>
      </c>
      <c r="D3" s="3">
        <v>1798</v>
      </c>
      <c r="E3" s="3">
        <v>0</v>
      </c>
      <c r="F3" s="3">
        <v>0</v>
      </c>
      <c r="G3" s="3">
        <v>3924</v>
      </c>
      <c r="H3" s="3"/>
      <c r="I3" s="3">
        <f>SUM(B3:G3)</f>
        <v>9969</v>
      </c>
      <c r="K3" s="2">
        <f>C3/I3</f>
        <v>0.4260206640585816</v>
      </c>
      <c r="L3" s="2">
        <f>G3/I3</f>
        <v>0.39362022269034</v>
      </c>
      <c r="M3" s="2">
        <f>D3/I3</f>
        <v>0.18035911325107834</v>
      </c>
    </row>
    <row r="4" spans="1:13" ht="15">
      <c r="A4" s="1" t="s">
        <v>2</v>
      </c>
      <c r="B4" s="1">
        <v>0</v>
      </c>
      <c r="C4" s="3">
        <v>1952</v>
      </c>
      <c r="D4" s="3">
        <v>155</v>
      </c>
      <c r="E4" s="3">
        <v>72</v>
      </c>
      <c r="F4" s="3">
        <v>0</v>
      </c>
      <c r="G4" s="3">
        <v>1530</v>
      </c>
      <c r="H4" s="3"/>
      <c r="I4" s="3">
        <f>SUM(B4:G4)</f>
        <v>3709</v>
      </c>
      <c r="K4" s="2">
        <f>C4/I4</f>
        <v>0.5262874090051227</v>
      </c>
      <c r="L4" s="2">
        <f>G4/I4</f>
        <v>0.41251011054192505</v>
      </c>
      <c r="M4" s="2">
        <f>D4/I4</f>
        <v>0.04179023995686169</v>
      </c>
    </row>
    <row r="5" spans="1:13" ht="15">
      <c r="A5" s="1" t="s">
        <v>3</v>
      </c>
      <c r="B5" s="1">
        <v>130</v>
      </c>
      <c r="C5" s="3">
        <v>7539</v>
      </c>
      <c r="D5" s="3">
        <v>1082</v>
      </c>
      <c r="E5" s="3">
        <v>270</v>
      </c>
      <c r="F5" s="3">
        <v>0</v>
      </c>
      <c r="G5" s="3">
        <v>7153</v>
      </c>
      <c r="H5" s="3"/>
      <c r="I5" s="3">
        <f>SUM(B5:G5)</f>
        <v>16174</v>
      </c>
      <c r="K5" s="2">
        <f>C5/I5</f>
        <v>0.46611846172870036</v>
      </c>
      <c r="L5" s="2">
        <f>G5/I5</f>
        <v>0.4422529986397923</v>
      </c>
      <c r="M5" s="2">
        <f>D5/I5</f>
        <v>0.06689748979844194</v>
      </c>
    </row>
    <row r="6" spans="1:13" ht="15">
      <c r="A6" s="1" t="s">
        <v>4</v>
      </c>
      <c r="B6" s="1">
        <v>31</v>
      </c>
      <c r="C6" s="3">
        <v>3208</v>
      </c>
      <c r="D6" s="3">
        <v>865</v>
      </c>
      <c r="E6" s="3">
        <v>0</v>
      </c>
      <c r="F6" s="3">
        <v>114</v>
      </c>
      <c r="G6" s="3">
        <v>2686</v>
      </c>
      <c r="H6" s="3"/>
      <c r="I6" s="3">
        <f>SUM(B6:G6)</f>
        <v>6904</v>
      </c>
      <c r="K6" s="2">
        <f>C6/I6</f>
        <v>0.4646581691772885</v>
      </c>
      <c r="L6" s="2">
        <f>G6/I6</f>
        <v>0.3890498261877173</v>
      </c>
      <c r="M6" s="2">
        <f>D6/I6</f>
        <v>0.12528968713789107</v>
      </c>
    </row>
    <row r="7" spans="1:13" ht="15">
      <c r="A7" s="1" t="s">
        <v>5</v>
      </c>
      <c r="B7" s="1">
        <v>0</v>
      </c>
      <c r="C7" s="3">
        <v>2087</v>
      </c>
      <c r="D7" s="3">
        <v>163</v>
      </c>
      <c r="E7" s="3">
        <v>0</v>
      </c>
      <c r="F7" s="3">
        <v>0</v>
      </c>
      <c r="G7" s="3">
        <v>1418</v>
      </c>
      <c r="H7" s="3"/>
      <c r="I7" s="3">
        <f>SUM(B7:G7)</f>
        <v>3668</v>
      </c>
      <c r="K7" s="2">
        <f>C7/I7</f>
        <v>0.5689749182115594</v>
      </c>
      <c r="L7" s="2">
        <f>G7/I7</f>
        <v>0.3865866957470011</v>
      </c>
      <c r="M7" s="2">
        <f>D7/I7</f>
        <v>0.04443838604143947</v>
      </c>
    </row>
    <row r="8" spans="1:13" ht="15">
      <c r="A8" s="1" t="s">
        <v>6</v>
      </c>
      <c r="B8" s="1">
        <v>210</v>
      </c>
      <c r="C8" s="3">
        <v>7426</v>
      </c>
      <c r="D8" s="3">
        <v>743</v>
      </c>
      <c r="E8" s="3">
        <v>0</v>
      </c>
      <c r="F8" s="3">
        <v>0</v>
      </c>
      <c r="G8" s="3">
        <v>10586</v>
      </c>
      <c r="H8" s="3"/>
      <c r="I8" s="3">
        <f>SUM(B8:G8)</f>
        <v>18965</v>
      </c>
      <c r="K8" s="2">
        <f>C8/I8</f>
        <v>0.3915634062747166</v>
      </c>
      <c r="L8" s="2">
        <f>G8/I8</f>
        <v>0.5581861323490641</v>
      </c>
      <c r="M8" s="2">
        <f>D8/I8</f>
        <v>0.039177432111784864</v>
      </c>
    </row>
    <row r="9" spans="1:13" ht="15">
      <c r="A9" s="1" t="s">
        <v>7</v>
      </c>
      <c r="B9" s="1">
        <v>0</v>
      </c>
      <c r="C9" s="3">
        <v>2835</v>
      </c>
      <c r="D9" s="3">
        <v>234</v>
      </c>
      <c r="E9" s="3">
        <v>0</v>
      </c>
      <c r="F9" s="3">
        <v>0</v>
      </c>
      <c r="G9" s="3">
        <v>1891</v>
      </c>
      <c r="H9" s="3"/>
      <c r="I9" s="3">
        <f>SUM(B9:G9)</f>
        <v>4960</v>
      </c>
      <c r="K9" s="2">
        <f>C9/I9</f>
        <v>0.5715725806451613</v>
      </c>
      <c r="L9" s="2">
        <f>G9/I9</f>
        <v>0.38125</v>
      </c>
      <c r="M9" s="2">
        <f>D9/I9</f>
        <v>0.04717741935483871</v>
      </c>
    </row>
    <row r="10" spans="1:13" ht="15">
      <c r="A10" s="1" t="s">
        <v>8</v>
      </c>
      <c r="B10" s="1">
        <v>73</v>
      </c>
      <c r="C10" s="3">
        <v>7096</v>
      </c>
      <c r="D10" s="3">
        <v>2192</v>
      </c>
      <c r="E10" s="3">
        <v>257</v>
      </c>
      <c r="F10" s="3">
        <v>244</v>
      </c>
      <c r="G10" s="3">
        <v>7157</v>
      </c>
      <c r="H10" s="3"/>
      <c r="I10" s="3">
        <f>SUM(B10:G10)</f>
        <v>17019</v>
      </c>
      <c r="K10" s="2">
        <f>C10/I10</f>
        <v>0.41694576649626885</v>
      </c>
      <c r="L10" s="2">
        <f>G10/I10</f>
        <v>0.4205299958869499</v>
      </c>
      <c r="M10" s="2">
        <f>D10/I10</f>
        <v>0.12879722662906165</v>
      </c>
    </row>
    <row r="11" spans="1:13" ht="15">
      <c r="A11" s="1" t="s">
        <v>9</v>
      </c>
      <c r="B11" s="1">
        <v>34</v>
      </c>
      <c r="C11" s="3">
        <v>1548</v>
      </c>
      <c r="D11" s="3">
        <v>171</v>
      </c>
      <c r="E11" s="3">
        <v>0</v>
      </c>
      <c r="F11" s="3">
        <v>29</v>
      </c>
      <c r="G11" s="3">
        <v>1402</v>
      </c>
      <c r="H11" s="3"/>
      <c r="I11" s="3">
        <f>SUM(B11:G11)</f>
        <v>3184</v>
      </c>
      <c r="K11" s="2">
        <f>C11/I11</f>
        <v>0.4861809045226131</v>
      </c>
      <c r="L11" s="2">
        <f>G11/I11</f>
        <v>0.44032663316582915</v>
      </c>
      <c r="M11" s="2">
        <f>D11/I11</f>
        <v>0.053706030150753765</v>
      </c>
    </row>
    <row r="12" spans="1:13" ht="15">
      <c r="A12" s="1" t="s">
        <v>10</v>
      </c>
      <c r="B12" s="1">
        <v>3</v>
      </c>
      <c r="C12" s="3">
        <v>1567</v>
      </c>
      <c r="D12" s="3">
        <v>214</v>
      </c>
      <c r="E12" s="3">
        <v>4</v>
      </c>
      <c r="F12" s="3">
        <v>49</v>
      </c>
      <c r="G12" s="3">
        <v>944</v>
      </c>
      <c r="H12" s="3"/>
      <c r="I12" s="3">
        <f>SUM(B12:G12)</f>
        <v>2781</v>
      </c>
      <c r="K12" s="2">
        <f>C12/I12</f>
        <v>0.5634663790003596</v>
      </c>
      <c r="L12" s="2">
        <f>G12/I12</f>
        <v>0.3394462423588637</v>
      </c>
      <c r="M12" s="2">
        <f>D12/I12</f>
        <v>0.07695073714491191</v>
      </c>
    </row>
    <row r="13" spans="1:13" ht="15">
      <c r="A13" s="1" t="s">
        <v>11</v>
      </c>
      <c r="B13" s="1">
        <v>0</v>
      </c>
      <c r="C13" s="3">
        <v>7554</v>
      </c>
      <c r="D13" s="3">
        <v>3027</v>
      </c>
      <c r="E13" s="3">
        <v>0</v>
      </c>
      <c r="F13" s="3">
        <v>368</v>
      </c>
      <c r="G13" s="3">
        <v>6139</v>
      </c>
      <c r="H13" s="3"/>
      <c r="I13" s="3">
        <f>SUM(B13:G13)</f>
        <v>17088</v>
      </c>
      <c r="K13" s="2">
        <f>C13/I13</f>
        <v>0.44206460674157305</v>
      </c>
      <c r="L13" s="2">
        <f>G13/I13</f>
        <v>0.35925795880149813</v>
      </c>
      <c r="M13" s="2">
        <f>D13/I13</f>
        <v>0.17714185393258428</v>
      </c>
    </row>
    <row r="14" spans="1:13" ht="15">
      <c r="A14" s="1" t="s">
        <v>12</v>
      </c>
      <c r="B14" s="1">
        <v>0</v>
      </c>
      <c r="C14" s="3">
        <v>4368</v>
      </c>
      <c r="D14" s="3">
        <v>493</v>
      </c>
      <c r="E14" s="3">
        <v>0</v>
      </c>
      <c r="F14" s="3">
        <v>0</v>
      </c>
      <c r="G14" s="3">
        <v>3947</v>
      </c>
      <c r="H14" s="3"/>
      <c r="I14" s="3">
        <f>SUM(B14:G14)</f>
        <v>8808</v>
      </c>
      <c r="K14" s="2">
        <f>C14/I14</f>
        <v>0.49591280653950953</v>
      </c>
      <c r="L14" s="2">
        <f>G14/I14</f>
        <v>0.4481153496821072</v>
      </c>
      <c r="M14" s="2">
        <f>D14/I14</f>
        <v>0.05597184377838329</v>
      </c>
    </row>
    <row r="15" spans="1:13" ht="15">
      <c r="A15" s="1" t="s">
        <v>13</v>
      </c>
      <c r="B15" s="1">
        <v>0</v>
      </c>
      <c r="C15" s="3">
        <v>1380</v>
      </c>
      <c r="D15" s="3">
        <v>0</v>
      </c>
      <c r="E15" s="3">
        <v>0</v>
      </c>
      <c r="F15" s="3">
        <v>0</v>
      </c>
      <c r="G15" s="3">
        <v>801</v>
      </c>
      <c r="H15" s="3"/>
      <c r="I15" s="3">
        <f>SUM(B15:G15)</f>
        <v>2181</v>
      </c>
      <c r="K15" s="2">
        <f>C15/I15</f>
        <v>0.6327372764786795</v>
      </c>
      <c r="L15" s="2">
        <f>G15/I15</f>
        <v>0.3672627235213205</v>
      </c>
      <c r="M15" s="2">
        <f>D15/I15</f>
        <v>0</v>
      </c>
    </row>
    <row r="16" spans="1:13" ht="15">
      <c r="A16" s="1" t="s">
        <v>14</v>
      </c>
      <c r="B16" s="1">
        <v>130</v>
      </c>
      <c r="C16" s="3">
        <v>6781</v>
      </c>
      <c r="D16" s="3">
        <v>805</v>
      </c>
      <c r="E16" s="3">
        <v>0</v>
      </c>
      <c r="F16" s="3">
        <v>0</v>
      </c>
      <c r="G16" s="3">
        <v>6185</v>
      </c>
      <c r="H16" s="3"/>
      <c r="I16" s="3">
        <f>SUM(B16:G16)</f>
        <v>13901</v>
      </c>
      <c r="K16" s="2">
        <f>C16/I16</f>
        <v>0.48780663261635854</v>
      </c>
      <c r="L16" s="2">
        <f>G16/I16</f>
        <v>0.4449320192791886</v>
      </c>
      <c r="M16" s="2">
        <f>D16/I16</f>
        <v>0.05790950291345946</v>
      </c>
    </row>
    <row r="17" spans="1:13" ht="15">
      <c r="A17" s="1" t="s">
        <v>15</v>
      </c>
      <c r="B17" s="1">
        <v>30</v>
      </c>
      <c r="C17" s="3">
        <v>1805</v>
      </c>
      <c r="D17" s="3">
        <v>187</v>
      </c>
      <c r="E17" s="3">
        <v>0</v>
      </c>
      <c r="F17" s="3">
        <v>0</v>
      </c>
      <c r="G17" s="3">
        <v>1433</v>
      </c>
      <c r="H17" s="3"/>
      <c r="I17" s="3">
        <f>SUM(B17:G17)</f>
        <v>3455</v>
      </c>
      <c r="K17" s="2">
        <f>C17/I17</f>
        <v>0.5224312590448625</v>
      </c>
      <c r="L17" s="2">
        <f>G17/I17</f>
        <v>0.41476121562952245</v>
      </c>
      <c r="M17" s="2">
        <f>D17/I17</f>
        <v>0.05412445730824891</v>
      </c>
    </row>
    <row r="18" spans="1:13" ht="15">
      <c r="A18" s="1" t="s">
        <v>16</v>
      </c>
      <c r="B18" s="1">
        <v>0</v>
      </c>
      <c r="C18" s="3">
        <v>3229</v>
      </c>
      <c r="D18" s="3">
        <v>296</v>
      </c>
      <c r="E18" s="3">
        <v>0</v>
      </c>
      <c r="F18" s="3">
        <v>0</v>
      </c>
      <c r="G18" s="3">
        <v>2046</v>
      </c>
      <c r="H18" s="3"/>
      <c r="I18" s="3">
        <f>SUM(B18:G18)</f>
        <v>5571</v>
      </c>
      <c r="K18" s="2">
        <f>C18/I18</f>
        <v>0.5796086878477832</v>
      </c>
      <c r="L18" s="2">
        <f>G18/I18</f>
        <v>0.3672590199246096</v>
      </c>
      <c r="M18" s="2">
        <f>D18/I18</f>
        <v>0.05313229222760725</v>
      </c>
    </row>
    <row r="19" spans="1:13" ht="15">
      <c r="A19" s="1" t="s">
        <v>17</v>
      </c>
      <c r="B19" s="1">
        <v>0</v>
      </c>
      <c r="C19" s="3">
        <v>113586</v>
      </c>
      <c r="D19" s="3">
        <v>72781</v>
      </c>
      <c r="E19" s="3">
        <v>891</v>
      </c>
      <c r="F19" s="3">
        <v>2650</v>
      </c>
      <c r="G19" s="3">
        <v>128150</v>
      </c>
      <c r="H19" s="3"/>
      <c r="I19" s="3">
        <f>SUM(B19:G19)</f>
        <v>318058</v>
      </c>
      <c r="K19" s="2">
        <f>C19/I19</f>
        <v>0.3571235435046438</v>
      </c>
      <c r="L19" s="2">
        <f>G19/I19</f>
        <v>0.4029139339365776</v>
      </c>
      <c r="M19" s="2">
        <f>D19/I19</f>
        <v>0.22882933301473316</v>
      </c>
    </row>
    <row r="20" spans="1:13" ht="15">
      <c r="A20" s="1" t="s">
        <v>18</v>
      </c>
      <c r="B20" s="1">
        <v>23</v>
      </c>
      <c r="C20" s="3">
        <v>3100</v>
      </c>
      <c r="D20" s="3">
        <v>253</v>
      </c>
      <c r="E20" s="3">
        <v>46</v>
      </c>
      <c r="F20" s="3">
        <v>105</v>
      </c>
      <c r="G20" s="3">
        <v>1819</v>
      </c>
      <c r="H20" s="3"/>
      <c r="I20" s="3">
        <f>SUM(B20:G20)</f>
        <v>5346</v>
      </c>
      <c r="K20" s="2">
        <f>C20/I20</f>
        <v>0.5798728020950243</v>
      </c>
      <c r="L20" s="2">
        <f>G20/I20</f>
        <v>0.34025439580995137</v>
      </c>
      <c r="M20" s="2">
        <f>D20/I20</f>
        <v>0.047325102880658436</v>
      </c>
    </row>
    <row r="21" spans="1:13" ht="15">
      <c r="A21" s="1" t="s">
        <v>19</v>
      </c>
      <c r="B21" s="1">
        <v>0</v>
      </c>
      <c r="C21" s="3">
        <v>2072</v>
      </c>
      <c r="D21" s="3">
        <v>186</v>
      </c>
      <c r="E21" s="3">
        <v>0</v>
      </c>
      <c r="F21" s="3">
        <v>0</v>
      </c>
      <c r="G21" s="3">
        <v>1744</v>
      </c>
      <c r="H21" s="3"/>
      <c r="I21" s="3">
        <f>SUM(B21:G21)</f>
        <v>4002</v>
      </c>
      <c r="K21" s="2">
        <f>C21/I21</f>
        <v>0.5177411294352824</v>
      </c>
      <c r="L21" s="2">
        <f>G21/I21</f>
        <v>0.4357821089455272</v>
      </c>
      <c r="M21" s="2">
        <f>D21/I21</f>
        <v>0.046476761619190406</v>
      </c>
    </row>
    <row r="22" spans="1:13" ht="15">
      <c r="A22" s="1" t="s">
        <v>20</v>
      </c>
      <c r="B22" s="1">
        <v>0</v>
      </c>
      <c r="C22" s="3">
        <v>2353</v>
      </c>
      <c r="D22" s="3">
        <v>482</v>
      </c>
      <c r="E22" s="3">
        <v>0</v>
      </c>
      <c r="F22" s="3">
        <v>111</v>
      </c>
      <c r="G22" s="3">
        <v>1559</v>
      </c>
      <c r="H22" s="3"/>
      <c r="I22" s="3">
        <f>SUM(B22:G22)</f>
        <v>4505</v>
      </c>
      <c r="K22" s="2">
        <f>C22/I22</f>
        <v>0.5223085460599334</v>
      </c>
      <c r="L22" s="2">
        <f>G22/I22</f>
        <v>0.3460599334073252</v>
      </c>
      <c r="M22" s="2">
        <f>D22/I22</f>
        <v>0.10699223085460599</v>
      </c>
    </row>
    <row r="23" spans="1:13" ht="15">
      <c r="A23" s="1" t="s">
        <v>21</v>
      </c>
      <c r="B23" s="1">
        <v>0</v>
      </c>
      <c r="C23" s="3">
        <v>4742</v>
      </c>
      <c r="D23" s="3">
        <v>1375</v>
      </c>
      <c r="E23" s="3">
        <v>0</v>
      </c>
      <c r="F23" s="3">
        <v>0</v>
      </c>
      <c r="G23" s="3">
        <v>4363</v>
      </c>
      <c r="H23" s="3"/>
      <c r="I23" s="3">
        <f>SUM(B23:G23)</f>
        <v>10480</v>
      </c>
      <c r="K23" s="2">
        <f>C23/I23</f>
        <v>0.45248091603053436</v>
      </c>
      <c r="L23" s="2">
        <f>G23/I23</f>
        <v>0.41631679389312976</v>
      </c>
      <c r="M23" s="2">
        <f>D23/I23</f>
        <v>0.13120229007633588</v>
      </c>
    </row>
    <row r="24" spans="1:13" ht="15">
      <c r="A24" s="1" t="s">
        <v>22</v>
      </c>
      <c r="B24" s="1">
        <v>86</v>
      </c>
      <c r="C24" s="3">
        <v>6074</v>
      </c>
      <c r="D24" s="3">
        <v>550</v>
      </c>
      <c r="E24" s="3">
        <v>0</v>
      </c>
      <c r="F24" s="3">
        <v>207</v>
      </c>
      <c r="G24" s="3">
        <v>4267</v>
      </c>
      <c r="H24" s="3"/>
      <c r="I24" s="3">
        <f>SUM(B24:G24)</f>
        <v>11184</v>
      </c>
      <c r="K24" s="2">
        <f>C24/I24</f>
        <v>0.5430972818311874</v>
      </c>
      <c r="L24" s="2">
        <f>G24/I24</f>
        <v>0.3815271816881259</v>
      </c>
      <c r="M24" s="2">
        <f>D24/I24</f>
        <v>0.04917739628040057</v>
      </c>
    </row>
    <row r="25" spans="1:13" ht="15">
      <c r="A25" s="1" t="s">
        <v>23</v>
      </c>
      <c r="B25" s="1">
        <v>0</v>
      </c>
      <c r="C25" s="3">
        <v>937</v>
      </c>
      <c r="D25" s="3">
        <v>55</v>
      </c>
      <c r="E25" s="3">
        <v>0</v>
      </c>
      <c r="F25" s="3">
        <v>12</v>
      </c>
      <c r="G25" s="3">
        <v>660</v>
      </c>
      <c r="H25" s="3"/>
      <c r="I25" s="3">
        <f>SUM(B25:G25)</f>
        <v>1664</v>
      </c>
      <c r="K25" s="2">
        <f>C25/I25</f>
        <v>0.5631009615384616</v>
      </c>
      <c r="L25" s="2">
        <f>G25/I25</f>
        <v>0.39663461538461536</v>
      </c>
      <c r="M25" s="2">
        <f>D25/I25</f>
        <v>0.033052884615384616</v>
      </c>
    </row>
    <row r="26" spans="1:13" ht="15">
      <c r="A26" s="1" t="s">
        <v>24</v>
      </c>
      <c r="B26" s="1">
        <v>0</v>
      </c>
      <c r="C26" s="3">
        <v>32649</v>
      </c>
      <c r="D26" s="3">
        <v>28265</v>
      </c>
      <c r="E26" s="3">
        <v>0</v>
      </c>
      <c r="F26" s="3">
        <v>528</v>
      </c>
      <c r="G26" s="3">
        <v>28728</v>
      </c>
      <c r="H26" s="3"/>
      <c r="I26" s="3">
        <f>SUM(B26:G26)</f>
        <v>90170</v>
      </c>
      <c r="K26" s="2">
        <f>C26/I26</f>
        <v>0.36208273261616947</v>
      </c>
      <c r="L26" s="2">
        <f>G26/I26</f>
        <v>0.3185982033935899</v>
      </c>
      <c r="M26" s="2">
        <f>D26/I26</f>
        <v>0.3134634579128313</v>
      </c>
    </row>
    <row r="27" spans="1:13" ht="15">
      <c r="A27" s="1" t="s">
        <v>25</v>
      </c>
      <c r="B27" s="1">
        <v>0</v>
      </c>
      <c r="C27" s="3">
        <v>1265</v>
      </c>
      <c r="D27" s="3">
        <v>116</v>
      </c>
      <c r="E27" s="3">
        <v>15</v>
      </c>
      <c r="F27" s="3">
        <v>33</v>
      </c>
      <c r="G27" s="3">
        <v>1002</v>
      </c>
      <c r="H27" s="3"/>
      <c r="I27" s="3">
        <f>SUM(B27:G27)</f>
        <v>2431</v>
      </c>
      <c r="K27" s="2">
        <f>C27/I27</f>
        <v>0.5203619909502263</v>
      </c>
      <c r="L27" s="2">
        <f>G27/I27</f>
        <v>0.41217605923488276</v>
      </c>
      <c r="M27" s="2">
        <f>D27/I27</f>
        <v>0.04771698889345948</v>
      </c>
    </row>
    <row r="28" spans="1:13" ht="15">
      <c r="A28" s="1" t="s">
        <v>26</v>
      </c>
      <c r="B28" s="1">
        <v>23</v>
      </c>
      <c r="C28" s="3">
        <v>1597</v>
      </c>
      <c r="D28" s="3">
        <v>188</v>
      </c>
      <c r="E28" s="3">
        <v>0</v>
      </c>
      <c r="F28" s="3">
        <v>89</v>
      </c>
      <c r="G28" s="3">
        <v>2054</v>
      </c>
      <c r="H28" s="3"/>
      <c r="I28" s="3">
        <f>SUM(B28:G28)</f>
        <v>3951</v>
      </c>
      <c r="K28" s="2">
        <f>C28/I28</f>
        <v>0.40420146798278916</v>
      </c>
      <c r="L28" s="2">
        <f>G28/I28</f>
        <v>0.5198683877499367</v>
      </c>
      <c r="M28" s="2">
        <f>D28/I28</f>
        <v>0.04758289040749177</v>
      </c>
    </row>
    <row r="29" spans="1:13" ht="15">
      <c r="A29" s="1" t="s">
        <v>27</v>
      </c>
      <c r="B29" s="1">
        <v>113</v>
      </c>
      <c r="C29" s="3">
        <v>3831</v>
      </c>
      <c r="D29" s="3">
        <v>537</v>
      </c>
      <c r="E29" s="3">
        <v>192</v>
      </c>
      <c r="F29" s="3">
        <v>0</v>
      </c>
      <c r="G29" s="3">
        <v>2765</v>
      </c>
      <c r="H29" s="3"/>
      <c r="I29" s="3">
        <f>SUM(B29:G29)</f>
        <v>7438</v>
      </c>
      <c r="K29" s="2">
        <f>C29/I29</f>
        <v>0.5150578112395805</v>
      </c>
      <c r="L29" s="2">
        <f>G29/I29</f>
        <v>0.3717397149771444</v>
      </c>
      <c r="M29" s="2">
        <f>D29/I29</f>
        <v>0.07219682710406024</v>
      </c>
    </row>
    <row r="30" spans="1:13" ht="15">
      <c r="A30" s="1" t="s">
        <v>28</v>
      </c>
      <c r="B30" s="1">
        <v>0</v>
      </c>
      <c r="C30" s="3">
        <v>6054</v>
      </c>
      <c r="D30" s="3">
        <v>2353</v>
      </c>
      <c r="E30" s="3">
        <v>0</v>
      </c>
      <c r="F30" s="3">
        <v>217</v>
      </c>
      <c r="G30" s="3">
        <v>4251</v>
      </c>
      <c r="H30" s="3"/>
      <c r="I30" s="3">
        <f>SUM(B30:G30)</f>
        <v>12875</v>
      </c>
      <c r="K30" s="2">
        <f>C30/I30</f>
        <v>0.47021359223300974</v>
      </c>
      <c r="L30" s="2">
        <f>G30/I30</f>
        <v>0.3301747572815534</v>
      </c>
      <c r="M30" s="2">
        <f>D30/I30</f>
        <v>0.18275728155339807</v>
      </c>
    </row>
    <row r="31" spans="1:13" ht="15">
      <c r="A31" s="1" t="s">
        <v>29</v>
      </c>
      <c r="B31" s="1">
        <v>45</v>
      </c>
      <c r="C31" s="3">
        <v>2369</v>
      </c>
      <c r="D31" s="3">
        <v>226</v>
      </c>
      <c r="E31" s="3">
        <v>0</v>
      </c>
      <c r="F31" s="3">
        <v>10</v>
      </c>
      <c r="G31" s="3">
        <v>2031</v>
      </c>
      <c r="H31" s="3"/>
      <c r="I31" s="3">
        <f>SUM(B31:G31)</f>
        <v>4681</v>
      </c>
      <c r="K31" s="2">
        <f>C31/I31</f>
        <v>0.5060884426404615</v>
      </c>
      <c r="L31" s="2">
        <f>G31/I31</f>
        <v>0.4338816492202521</v>
      </c>
      <c r="M31" s="2">
        <f>D31/I31</f>
        <v>0.04828028199102756</v>
      </c>
    </row>
    <row r="32" spans="1:13" ht="15">
      <c r="A32" s="1" t="s">
        <v>30</v>
      </c>
      <c r="B32" s="1">
        <v>375</v>
      </c>
      <c r="C32" s="3">
        <v>23726</v>
      </c>
      <c r="D32" s="3">
        <v>27299</v>
      </c>
      <c r="E32" s="3">
        <v>0</v>
      </c>
      <c r="F32" s="3">
        <v>0</v>
      </c>
      <c r="G32" s="3">
        <v>26388</v>
      </c>
      <c r="H32" s="3"/>
      <c r="I32" s="3">
        <f>SUM(B32:G32)</f>
        <v>77788</v>
      </c>
      <c r="K32" s="2">
        <f>C32/I32</f>
        <v>0.30500848459916696</v>
      </c>
      <c r="L32" s="2">
        <f>G32/I32</f>
        <v>0.3392297012392657</v>
      </c>
      <c r="M32" s="2">
        <f>D32/I32</f>
        <v>0.3509410191803363</v>
      </c>
    </row>
    <row r="33" spans="1:13" ht="15">
      <c r="A33" s="1" t="s">
        <v>31</v>
      </c>
      <c r="B33" s="1">
        <v>0</v>
      </c>
      <c r="C33" s="3">
        <v>1918</v>
      </c>
      <c r="D33" s="3">
        <v>248</v>
      </c>
      <c r="E33" s="3">
        <v>0</v>
      </c>
      <c r="F33" s="3">
        <v>0</v>
      </c>
      <c r="G33" s="3">
        <v>1404</v>
      </c>
      <c r="H33" s="3"/>
      <c r="I33" s="3">
        <f>SUM(B33:G33)</f>
        <v>3570</v>
      </c>
      <c r="K33" s="2">
        <f>C33/I33</f>
        <v>0.5372549019607843</v>
      </c>
      <c r="L33" s="2">
        <f>G33/I33</f>
        <v>0.39327731092436974</v>
      </c>
      <c r="M33" s="2">
        <f>D33/I33</f>
        <v>0.06946778711484594</v>
      </c>
    </row>
    <row r="34" spans="1:13" ht="15">
      <c r="A34" s="1" t="s">
        <v>32</v>
      </c>
      <c r="B34" s="1">
        <v>0</v>
      </c>
      <c r="C34" s="3">
        <v>1625</v>
      </c>
      <c r="D34" s="3">
        <v>148</v>
      </c>
      <c r="E34" s="3">
        <v>0</v>
      </c>
      <c r="F34" s="3">
        <v>0</v>
      </c>
      <c r="G34" s="3">
        <v>1211</v>
      </c>
      <c r="H34" s="3"/>
      <c r="I34" s="3">
        <f>SUM(B34:G34)</f>
        <v>2984</v>
      </c>
      <c r="K34" s="2">
        <f>C34/I34</f>
        <v>0.5445710455764075</v>
      </c>
      <c r="L34" s="2">
        <f>G34/I34</f>
        <v>0.4058310991957105</v>
      </c>
      <c r="M34" s="2">
        <f>D34/I34</f>
        <v>0.049597855227882036</v>
      </c>
    </row>
    <row r="35" spans="1:13" ht="15">
      <c r="A35" s="1" t="s">
        <v>33</v>
      </c>
      <c r="B35" s="1">
        <v>29</v>
      </c>
      <c r="C35" s="3">
        <v>1374</v>
      </c>
      <c r="D35" s="3">
        <v>170</v>
      </c>
      <c r="E35" s="3">
        <v>0</v>
      </c>
      <c r="F35" s="3">
        <v>0</v>
      </c>
      <c r="G35" s="3">
        <v>1586</v>
      </c>
      <c r="H35" s="3"/>
      <c r="I35" s="3">
        <f>SUM(B35:G35)</f>
        <v>3159</v>
      </c>
      <c r="K35" s="2">
        <f>C35/I35</f>
        <v>0.4349477682811016</v>
      </c>
      <c r="L35" s="2">
        <f>G35/I35</f>
        <v>0.5020576131687243</v>
      </c>
      <c r="M35" s="2">
        <f>D35/I35</f>
        <v>0.0538144982589427</v>
      </c>
    </row>
    <row r="36" spans="1:13" ht="15">
      <c r="A36" s="1" t="s">
        <v>34</v>
      </c>
      <c r="B36" s="1">
        <v>0</v>
      </c>
      <c r="C36" s="3">
        <v>1260</v>
      </c>
      <c r="D36" s="3">
        <v>90</v>
      </c>
      <c r="E36" s="3">
        <v>0</v>
      </c>
      <c r="F36" s="3">
        <v>0</v>
      </c>
      <c r="G36" s="3">
        <v>882</v>
      </c>
      <c r="H36" s="3"/>
      <c r="I36" s="3">
        <f>SUM(B36:G36)</f>
        <v>2232</v>
      </c>
      <c r="K36" s="2">
        <f>C36/I36</f>
        <v>0.5645161290322581</v>
      </c>
      <c r="L36" s="2">
        <f>G36/I36</f>
        <v>0.3951612903225806</v>
      </c>
      <c r="M36" s="2">
        <f>D36/I36</f>
        <v>0.04032258064516129</v>
      </c>
    </row>
    <row r="37" spans="1:13" ht="15">
      <c r="A37" s="1" t="s">
        <v>35</v>
      </c>
      <c r="B37" s="1">
        <v>0</v>
      </c>
      <c r="C37" s="3">
        <v>1595</v>
      </c>
      <c r="D37" s="3">
        <v>0</v>
      </c>
      <c r="E37" s="3">
        <v>0</v>
      </c>
      <c r="F37" s="3">
        <v>0</v>
      </c>
      <c r="G37" s="3">
        <v>1135</v>
      </c>
      <c r="H37" s="3"/>
      <c r="I37" s="3">
        <f>SUM(B37:G37)</f>
        <v>2730</v>
      </c>
      <c r="K37" s="2">
        <f>C37/I37</f>
        <v>0.5842490842490843</v>
      </c>
      <c r="L37" s="2">
        <f>G37/I37</f>
        <v>0.4157509157509158</v>
      </c>
      <c r="M37" s="2">
        <f>D37/I37</f>
        <v>0</v>
      </c>
    </row>
    <row r="38" spans="1:13" ht="15">
      <c r="A38" s="1" t="s">
        <v>36</v>
      </c>
      <c r="B38" s="1">
        <v>0</v>
      </c>
      <c r="C38" s="3">
        <v>1972</v>
      </c>
      <c r="D38" s="3">
        <v>0</v>
      </c>
      <c r="E38" s="3">
        <v>0</v>
      </c>
      <c r="F38" s="3">
        <v>0</v>
      </c>
      <c r="G38" s="3">
        <v>1632</v>
      </c>
      <c r="H38" s="3"/>
      <c r="I38" s="3">
        <f>SUM(B38:G38)</f>
        <v>3604</v>
      </c>
      <c r="K38" s="2">
        <f>C38/I38</f>
        <v>0.5471698113207547</v>
      </c>
      <c r="L38" s="2">
        <f>G38/I38</f>
        <v>0.4528301886792453</v>
      </c>
      <c r="M38" s="2">
        <f>D38/I38</f>
        <v>0</v>
      </c>
    </row>
    <row r="39" spans="1:13" ht="15">
      <c r="A39" s="1" t="s">
        <v>37</v>
      </c>
      <c r="B39" s="1">
        <v>0</v>
      </c>
      <c r="C39" s="3">
        <v>1355</v>
      </c>
      <c r="D39" s="3">
        <v>133</v>
      </c>
      <c r="E39" s="3">
        <v>0</v>
      </c>
      <c r="F39" s="3">
        <v>73</v>
      </c>
      <c r="G39" s="3">
        <v>789</v>
      </c>
      <c r="H39" s="3"/>
      <c r="I39" s="3">
        <f>SUM(B39:G39)</f>
        <v>2350</v>
      </c>
      <c r="K39" s="2">
        <f>C39/I39</f>
        <v>0.5765957446808511</v>
      </c>
      <c r="L39" s="2">
        <f>G39/I39</f>
        <v>0.33574468085106385</v>
      </c>
      <c r="M39" s="2">
        <f>D39/I39</f>
        <v>0.056595744680851066</v>
      </c>
    </row>
    <row r="40" spans="1:13" ht="15">
      <c r="A40" s="1" t="s">
        <v>38</v>
      </c>
      <c r="B40" s="1">
        <v>0</v>
      </c>
      <c r="C40" s="3">
        <v>2536</v>
      </c>
      <c r="D40" s="3">
        <v>251</v>
      </c>
      <c r="E40" s="3">
        <v>77</v>
      </c>
      <c r="F40" s="3">
        <v>0</v>
      </c>
      <c r="G40" s="3">
        <v>1878</v>
      </c>
      <c r="H40" s="3"/>
      <c r="I40" s="3">
        <f>SUM(B40:G40)</f>
        <v>4742</v>
      </c>
      <c r="K40" s="2">
        <f>C40/I40</f>
        <v>0.5347954449599325</v>
      </c>
      <c r="L40" s="2">
        <f>G40/I40</f>
        <v>0.3960354280894138</v>
      </c>
      <c r="M40" s="2">
        <f>D40/I40</f>
        <v>0.052931252636018555</v>
      </c>
    </row>
    <row r="41" spans="1:13" ht="15">
      <c r="A41" s="1" t="s">
        <v>39</v>
      </c>
      <c r="B41" s="1">
        <v>0</v>
      </c>
      <c r="C41" s="3">
        <v>1144</v>
      </c>
      <c r="D41" s="3">
        <v>0</v>
      </c>
      <c r="E41" s="3">
        <v>0</v>
      </c>
      <c r="F41" s="3">
        <v>0</v>
      </c>
      <c r="G41" s="3">
        <v>1723</v>
      </c>
      <c r="H41" s="3"/>
      <c r="I41" s="3">
        <f>SUM(B41:G41)</f>
        <v>2867</v>
      </c>
      <c r="K41" s="2">
        <f>C41/I41</f>
        <v>0.39902336937565397</v>
      </c>
      <c r="L41" s="2">
        <f>G41/I41</f>
        <v>0.600976630624346</v>
      </c>
      <c r="M41" s="2">
        <f>D41/I41</f>
        <v>0</v>
      </c>
    </row>
    <row r="42" spans="1:13" ht="15">
      <c r="A42" s="1" t="s">
        <v>40</v>
      </c>
      <c r="B42" s="1">
        <v>280</v>
      </c>
      <c r="C42" s="3">
        <v>8959</v>
      </c>
      <c r="D42" s="3">
        <v>1874</v>
      </c>
      <c r="E42" s="3">
        <v>0</v>
      </c>
      <c r="F42" s="3">
        <v>0</v>
      </c>
      <c r="G42" s="3">
        <v>11891</v>
      </c>
      <c r="H42" s="3"/>
      <c r="I42" s="3">
        <f>SUM(B42:G42)</f>
        <v>23004</v>
      </c>
      <c r="K42" s="2">
        <f>C42/I42</f>
        <v>0.38945400799860896</v>
      </c>
      <c r="L42" s="2">
        <f>G42/I42</f>
        <v>0.5169101025908538</v>
      </c>
      <c r="M42" s="2">
        <f>D42/I42</f>
        <v>0.0814640932011824</v>
      </c>
    </row>
    <row r="43" spans="1:13" ht="15">
      <c r="A43" s="1" t="s">
        <v>41</v>
      </c>
      <c r="B43" s="1">
        <v>0</v>
      </c>
      <c r="C43" s="3">
        <v>2341</v>
      </c>
      <c r="D43" s="3">
        <v>251</v>
      </c>
      <c r="E43" s="3">
        <v>0</v>
      </c>
      <c r="F43" s="3">
        <v>0</v>
      </c>
      <c r="G43" s="3">
        <v>1711</v>
      </c>
      <c r="H43" s="3"/>
      <c r="I43" s="3">
        <f>SUM(B43:G43)</f>
        <v>4303</v>
      </c>
      <c r="K43" s="2">
        <f>C43/I43</f>
        <v>0.5440390425284685</v>
      </c>
      <c r="L43" s="2">
        <f>G43/I43</f>
        <v>0.3976295607715547</v>
      </c>
      <c r="M43" s="2">
        <f>D43/I43</f>
        <v>0.05833139669997676</v>
      </c>
    </row>
    <row r="44" spans="1:13" ht="15">
      <c r="A44" s="1" t="s">
        <v>42</v>
      </c>
      <c r="B44" s="1">
        <v>168</v>
      </c>
      <c r="C44" s="3">
        <v>13984</v>
      </c>
      <c r="D44" s="3">
        <v>1294</v>
      </c>
      <c r="E44" s="3">
        <v>401</v>
      </c>
      <c r="F44" s="3">
        <v>0</v>
      </c>
      <c r="G44" s="3">
        <v>12842</v>
      </c>
      <c r="H44" s="3"/>
      <c r="I44" s="3">
        <f>SUM(B44:G44)</f>
        <v>28689</v>
      </c>
      <c r="K44" s="2">
        <f>C44/I44</f>
        <v>0.4874342082331207</v>
      </c>
      <c r="L44" s="2">
        <f>G44/I44</f>
        <v>0.4476280107358221</v>
      </c>
      <c r="M44" s="2">
        <f>D44/I44</f>
        <v>0.04510439541287602</v>
      </c>
    </row>
    <row r="45" spans="1:13" ht="15">
      <c r="A45" s="1" t="s">
        <v>43</v>
      </c>
      <c r="B45" s="1">
        <v>48</v>
      </c>
      <c r="C45" s="3">
        <v>2618</v>
      </c>
      <c r="D45" s="3">
        <v>370</v>
      </c>
      <c r="E45" s="3">
        <v>0</v>
      </c>
      <c r="F45" s="3">
        <v>171</v>
      </c>
      <c r="G45" s="3">
        <v>4763</v>
      </c>
      <c r="H45" s="3"/>
      <c r="I45" s="3">
        <f>SUM(B45:G45)</f>
        <v>7970</v>
      </c>
      <c r="K45" s="2">
        <f>C45/I45</f>
        <v>0.3284818067754078</v>
      </c>
      <c r="L45" s="2">
        <f>G45/I45</f>
        <v>0.5976160602258469</v>
      </c>
      <c r="M45" s="2">
        <f>D45/I45</f>
        <v>0.04642409033877039</v>
      </c>
    </row>
    <row r="46" spans="1:13" ht="15">
      <c r="A46" s="1" t="s">
        <v>44</v>
      </c>
      <c r="B46" s="1">
        <v>72</v>
      </c>
      <c r="C46" s="3">
        <v>6591</v>
      </c>
      <c r="D46" s="3">
        <v>910</v>
      </c>
      <c r="E46" s="3">
        <v>0</v>
      </c>
      <c r="F46" s="3">
        <v>317</v>
      </c>
      <c r="G46" s="3">
        <v>5534</v>
      </c>
      <c r="H46" s="3"/>
      <c r="I46" s="3">
        <f>SUM(B46:G46)</f>
        <v>13424</v>
      </c>
      <c r="K46" s="2">
        <f>C46/I46</f>
        <v>0.49098629320619785</v>
      </c>
      <c r="L46" s="2">
        <f>G46/I46</f>
        <v>0.4122467222884386</v>
      </c>
      <c r="M46" s="2">
        <f>D46/I46</f>
        <v>0.06778903456495829</v>
      </c>
    </row>
    <row r="47" spans="1:13" ht="15">
      <c r="A47" s="1" t="s">
        <v>45</v>
      </c>
      <c r="B47" s="1">
        <v>0</v>
      </c>
      <c r="C47" s="3">
        <v>1412</v>
      </c>
      <c r="D47" s="3">
        <v>139</v>
      </c>
      <c r="E47" s="3">
        <v>0</v>
      </c>
      <c r="F47" s="3">
        <v>58</v>
      </c>
      <c r="G47" s="3">
        <v>965</v>
      </c>
      <c r="H47" s="3"/>
      <c r="I47" s="3">
        <f>SUM(B47:G47)</f>
        <v>2574</v>
      </c>
      <c r="K47" s="2">
        <f>C47/I47</f>
        <v>0.5485625485625486</v>
      </c>
      <c r="L47" s="2">
        <f>G47/I47</f>
        <v>0.3749028749028749</v>
      </c>
      <c r="M47" s="2">
        <f>D47/I47</f>
        <v>0.054001554001554</v>
      </c>
    </row>
    <row r="48" spans="1:13" ht="15">
      <c r="A48" s="1" t="s">
        <v>46</v>
      </c>
      <c r="B48" s="1">
        <v>0</v>
      </c>
      <c r="C48" s="3">
        <v>19222</v>
      </c>
      <c r="D48" s="3">
        <v>4929</v>
      </c>
      <c r="E48" s="3">
        <v>720</v>
      </c>
      <c r="F48" s="3">
        <v>0</v>
      </c>
      <c r="G48" s="3">
        <v>20338</v>
      </c>
      <c r="H48" s="3"/>
      <c r="I48" s="3">
        <f>SUM(B48:G48)</f>
        <v>45209</v>
      </c>
      <c r="K48" s="2">
        <f>C48/I48</f>
        <v>0.42518082682651687</v>
      </c>
      <c r="L48" s="2">
        <f>G48/I48</f>
        <v>0.4498661770886328</v>
      </c>
      <c r="M48" s="2">
        <f>D48/I48</f>
        <v>0.10902696365767878</v>
      </c>
    </row>
    <row r="49" spans="1:13" ht="15">
      <c r="A49" s="1" t="s">
        <v>47</v>
      </c>
      <c r="B49" s="1">
        <v>0</v>
      </c>
      <c r="C49" s="3">
        <v>20686</v>
      </c>
      <c r="D49" s="3">
        <v>12149</v>
      </c>
      <c r="E49" s="3">
        <v>545</v>
      </c>
      <c r="F49" s="3">
        <v>780</v>
      </c>
      <c r="G49" s="3">
        <v>27155</v>
      </c>
      <c r="H49" s="3"/>
      <c r="I49" s="3">
        <f>SUM(B49:G49)</f>
        <v>61315</v>
      </c>
      <c r="K49" s="2">
        <f>C49/I49</f>
        <v>0.33737258419636307</v>
      </c>
      <c r="L49" s="2">
        <f>G49/I49</f>
        <v>0.44287694691347956</v>
      </c>
      <c r="M49" s="2">
        <f>D49/I49</f>
        <v>0.19814074859332953</v>
      </c>
    </row>
    <row r="50" spans="1:13" ht="15">
      <c r="A50" s="1" t="s">
        <v>48</v>
      </c>
      <c r="B50" s="1">
        <v>0</v>
      </c>
      <c r="C50" s="3">
        <v>1304</v>
      </c>
      <c r="D50" s="3">
        <v>134</v>
      </c>
      <c r="E50" s="3">
        <v>0</v>
      </c>
      <c r="F50" s="3">
        <v>8</v>
      </c>
      <c r="G50" s="3">
        <v>1020</v>
      </c>
      <c r="H50" s="3"/>
      <c r="I50" s="3">
        <f>SUM(B50:G50)</f>
        <v>2466</v>
      </c>
      <c r="K50" s="2">
        <f>C50/I50</f>
        <v>0.5287915652879156</v>
      </c>
      <c r="L50" s="2">
        <f>G50/I50</f>
        <v>0.41362530413625304</v>
      </c>
      <c r="M50" s="2">
        <f>D50/I50</f>
        <v>0.054339010543390104</v>
      </c>
    </row>
    <row r="51" spans="1:13" ht="15">
      <c r="A51" s="1" t="s">
        <v>49</v>
      </c>
      <c r="B51" s="1">
        <v>552</v>
      </c>
      <c r="C51" s="3">
        <v>31258</v>
      </c>
      <c r="D51" s="3">
        <v>13801</v>
      </c>
      <c r="E51" s="3">
        <v>0</v>
      </c>
      <c r="F51" s="3">
        <v>0</v>
      </c>
      <c r="G51" s="3">
        <v>25717</v>
      </c>
      <c r="H51" s="3"/>
      <c r="I51" s="3">
        <f>SUM(B51:G51)</f>
        <v>71328</v>
      </c>
      <c r="K51" s="2">
        <f>C51/I51</f>
        <v>0.43822902646926876</v>
      </c>
      <c r="L51" s="2">
        <f>G51/I51</f>
        <v>0.3605456482727681</v>
      </c>
      <c r="M51" s="2">
        <f>D51/I51</f>
        <v>0.19348642889187978</v>
      </c>
    </row>
    <row r="52" spans="1:13" ht="15">
      <c r="A52" s="1" t="s">
        <v>50</v>
      </c>
      <c r="B52" s="1">
        <v>0</v>
      </c>
      <c r="C52" s="3">
        <v>4236</v>
      </c>
      <c r="D52" s="3">
        <v>656</v>
      </c>
      <c r="E52" s="3">
        <v>0</v>
      </c>
      <c r="F52" s="3">
        <v>211</v>
      </c>
      <c r="G52" s="3">
        <v>3852</v>
      </c>
      <c r="H52" s="3"/>
      <c r="I52" s="3">
        <f>SUM(B52:G52)</f>
        <v>8955</v>
      </c>
      <c r="K52" s="2">
        <f>C52/I52</f>
        <v>0.4730318257956449</v>
      </c>
      <c r="L52" s="2">
        <f>G52/I52</f>
        <v>0.4301507537688442</v>
      </c>
      <c r="M52" s="2">
        <f>D52/I52</f>
        <v>0.07325516471245115</v>
      </c>
    </row>
    <row r="53" spans="1:13" ht="15">
      <c r="A53" s="1" t="s">
        <v>51</v>
      </c>
      <c r="B53" s="1">
        <v>0</v>
      </c>
      <c r="C53" s="3">
        <v>6076</v>
      </c>
      <c r="D53" s="3">
        <v>585</v>
      </c>
      <c r="E53" s="3">
        <v>192</v>
      </c>
      <c r="F53" s="3">
        <v>0</v>
      </c>
      <c r="G53" s="3">
        <v>4630</v>
      </c>
      <c r="H53" s="3"/>
      <c r="I53" s="3">
        <f>SUM(B53:G53)</f>
        <v>11483</v>
      </c>
      <c r="K53" s="2">
        <f>C53/I53</f>
        <v>0.5291300182879038</v>
      </c>
      <c r="L53" s="2">
        <f>G53/I53</f>
        <v>0.40320473743795177</v>
      </c>
      <c r="M53" s="2">
        <f>D53/I53</f>
        <v>0.05094487503265697</v>
      </c>
    </row>
    <row r="54" spans="1:13" ht="15">
      <c r="A54" s="1" t="s">
        <v>52</v>
      </c>
      <c r="B54" s="1">
        <v>6</v>
      </c>
      <c r="C54" s="3">
        <v>951</v>
      </c>
      <c r="D54" s="3">
        <v>113</v>
      </c>
      <c r="E54" s="3">
        <v>0</v>
      </c>
      <c r="F54" s="3">
        <v>48</v>
      </c>
      <c r="G54" s="3">
        <v>1309</v>
      </c>
      <c r="H54" s="3"/>
      <c r="I54" s="3">
        <f>SUM(B54:G54)</f>
        <v>2427</v>
      </c>
      <c r="K54" s="2">
        <f>C54/I54</f>
        <v>0.39184177997527814</v>
      </c>
      <c r="L54" s="2">
        <f>G54/I54</f>
        <v>0.5393489905232798</v>
      </c>
      <c r="M54" s="2">
        <f>D54/I54</f>
        <v>0.0465595385249279</v>
      </c>
    </row>
    <row r="55" spans="1:13" ht="15">
      <c r="A55" s="1" t="s">
        <v>53</v>
      </c>
      <c r="B55" s="1">
        <v>28</v>
      </c>
      <c r="C55" s="3">
        <v>3668</v>
      </c>
      <c r="D55" s="3">
        <v>292</v>
      </c>
      <c r="E55" s="3">
        <v>92</v>
      </c>
      <c r="F55" s="3">
        <v>114</v>
      </c>
      <c r="G55" s="3">
        <v>2290</v>
      </c>
      <c r="H55" s="3"/>
      <c r="I55" s="3">
        <f>SUM(B55:G55)</f>
        <v>6484</v>
      </c>
      <c r="K55" s="2">
        <f>C55/I55</f>
        <v>0.5657001850709439</v>
      </c>
      <c r="L55" s="2">
        <f>G55/I55</f>
        <v>0.3531770512029611</v>
      </c>
      <c r="M55" s="2">
        <f>D55/I55</f>
        <v>0.04503392967304133</v>
      </c>
    </row>
    <row r="56" spans="1:13" ht="15">
      <c r="A56" s="1" t="s">
        <v>54</v>
      </c>
      <c r="B56" s="1">
        <v>45</v>
      </c>
      <c r="C56" s="3">
        <v>3821</v>
      </c>
      <c r="D56" s="3">
        <v>522</v>
      </c>
      <c r="E56" s="3">
        <v>40</v>
      </c>
      <c r="F56" s="3">
        <v>106</v>
      </c>
      <c r="G56" s="3">
        <v>2653</v>
      </c>
      <c r="H56" s="3"/>
      <c r="I56" s="3">
        <f>SUM(B56:G56)</f>
        <v>7187</v>
      </c>
      <c r="K56" s="2">
        <f>C56/I56</f>
        <v>0.5316543759565883</v>
      </c>
      <c r="L56" s="2">
        <f>G56/I56</f>
        <v>0.3691387226937526</v>
      </c>
      <c r="M56" s="2">
        <f>D56/I56</f>
        <v>0.07263113955753443</v>
      </c>
    </row>
    <row r="57" spans="1:13" ht="15">
      <c r="A57" s="1" t="s">
        <v>55</v>
      </c>
      <c r="B57" s="1">
        <v>40</v>
      </c>
      <c r="C57" s="3">
        <v>2193</v>
      </c>
      <c r="D57" s="3">
        <v>177</v>
      </c>
      <c r="E57" s="3">
        <v>0</v>
      </c>
      <c r="F57" s="3">
        <v>0</v>
      </c>
      <c r="G57" s="3">
        <v>2170</v>
      </c>
      <c r="H57" s="3"/>
      <c r="I57" s="3">
        <f>SUM(B57:G57)</f>
        <v>4580</v>
      </c>
      <c r="K57" s="2">
        <f>C57/I57</f>
        <v>0.47882096069868996</v>
      </c>
      <c r="L57" s="2">
        <f>G57/I57</f>
        <v>0.4737991266375546</v>
      </c>
      <c r="M57" s="2">
        <f>D57/I57</f>
        <v>0.038646288209606985</v>
      </c>
    </row>
    <row r="58" spans="1:13" ht="15">
      <c r="A58" s="1" t="s">
        <v>56</v>
      </c>
      <c r="B58" s="1">
        <v>426</v>
      </c>
      <c r="C58" s="3">
        <v>24882</v>
      </c>
      <c r="D58" s="3">
        <v>18375</v>
      </c>
      <c r="E58" s="3">
        <v>0</v>
      </c>
      <c r="F58" s="3">
        <v>0</v>
      </c>
      <c r="G58" s="3">
        <v>21693</v>
      </c>
      <c r="H58" s="3"/>
      <c r="I58" s="3">
        <f>SUM(B58:G58)</f>
        <v>65376</v>
      </c>
      <c r="K58" s="2">
        <f>C58/I58</f>
        <v>0.3805983847283407</v>
      </c>
      <c r="L58" s="2">
        <f>G58/I58</f>
        <v>0.3318190161527166</v>
      </c>
      <c r="M58" s="2">
        <f>D58/I58</f>
        <v>0.2810664464023495</v>
      </c>
    </row>
    <row r="59" spans="1:13" ht="15">
      <c r="A59" s="1" t="s">
        <v>57</v>
      </c>
      <c r="B59" s="1">
        <v>11</v>
      </c>
      <c r="C59" s="3">
        <v>577</v>
      </c>
      <c r="D59" s="3">
        <v>64</v>
      </c>
      <c r="E59" s="3">
        <v>0</v>
      </c>
      <c r="F59" s="3">
        <v>29</v>
      </c>
      <c r="G59" s="3">
        <v>633</v>
      </c>
      <c r="H59" s="3"/>
      <c r="I59" s="3">
        <f>SUM(B59:G59)</f>
        <v>1314</v>
      </c>
      <c r="K59" s="2">
        <f>C59/I59</f>
        <v>0.439117199391172</v>
      </c>
      <c r="L59" s="2">
        <f>G59/I59</f>
        <v>0.4817351598173516</v>
      </c>
      <c r="M59" s="2">
        <f>D59/I59</f>
        <v>0.0487062404870624</v>
      </c>
    </row>
    <row r="60" spans="1:13" ht="15">
      <c r="A60" s="1" t="s">
        <v>58</v>
      </c>
      <c r="B60" s="1">
        <v>0</v>
      </c>
      <c r="C60" s="3">
        <v>1394</v>
      </c>
      <c r="D60" s="3">
        <v>125</v>
      </c>
      <c r="E60" s="3">
        <v>0</v>
      </c>
      <c r="F60" s="3">
        <v>58</v>
      </c>
      <c r="G60" s="3">
        <v>994</v>
      </c>
      <c r="H60" s="3"/>
      <c r="I60" s="3">
        <f>SUM(B60:G60)</f>
        <v>2571</v>
      </c>
      <c r="K60" s="2">
        <f>C60/I60</f>
        <v>0.5422014780241151</v>
      </c>
      <c r="L60" s="2">
        <f>G60/I60</f>
        <v>0.3866199922209257</v>
      </c>
      <c r="M60" s="2">
        <f>D60/I60</f>
        <v>0.048619214313496695</v>
      </c>
    </row>
    <row r="61" spans="1:13" ht="15">
      <c r="A61" s="1" t="s">
        <v>59</v>
      </c>
      <c r="B61" s="1">
        <v>40</v>
      </c>
      <c r="C61" s="3">
        <v>3554</v>
      </c>
      <c r="D61" s="3">
        <v>451</v>
      </c>
      <c r="E61" s="3">
        <v>0</v>
      </c>
      <c r="F61" s="3">
        <v>133</v>
      </c>
      <c r="G61" s="3">
        <v>2902</v>
      </c>
      <c r="H61" s="3"/>
      <c r="I61" s="3">
        <f>SUM(B61:G61)</f>
        <v>7080</v>
      </c>
      <c r="K61" s="2">
        <f>C61/I61</f>
        <v>0.5019774011299435</v>
      </c>
      <c r="L61" s="2">
        <f>G61/I61</f>
        <v>0.40988700564971753</v>
      </c>
      <c r="M61" s="2">
        <f>D61/I61</f>
        <v>0.06370056497175142</v>
      </c>
    </row>
    <row r="62" spans="1:13" ht="15">
      <c r="A62" s="1" t="s">
        <v>60</v>
      </c>
      <c r="B62" s="1">
        <v>18</v>
      </c>
      <c r="C62" s="3">
        <v>877</v>
      </c>
      <c r="D62" s="3">
        <v>85</v>
      </c>
      <c r="E62" s="3">
        <v>0</v>
      </c>
      <c r="F62" s="3">
        <v>0</v>
      </c>
      <c r="G62" s="3">
        <v>874</v>
      </c>
      <c r="H62" s="3"/>
      <c r="I62" s="3">
        <f>SUM(B62:G62)</f>
        <v>1854</v>
      </c>
      <c r="K62" s="2">
        <f>C62/I62</f>
        <v>0.47303128371089537</v>
      </c>
      <c r="L62" s="2">
        <f>G62/I62</f>
        <v>0.4714131607335491</v>
      </c>
      <c r="M62" s="2">
        <f>D62/I62</f>
        <v>0.04584681769147789</v>
      </c>
    </row>
    <row r="63" spans="1:13" ht="15">
      <c r="A63" s="1" t="s">
        <v>61</v>
      </c>
      <c r="B63" s="1">
        <v>0</v>
      </c>
      <c r="C63" s="3">
        <v>3484</v>
      </c>
      <c r="D63" s="3">
        <v>258</v>
      </c>
      <c r="E63" s="3">
        <v>0</v>
      </c>
      <c r="F63" s="3">
        <v>0</v>
      </c>
      <c r="G63" s="3">
        <v>2844</v>
      </c>
      <c r="H63" s="3"/>
      <c r="I63" s="3">
        <f>SUM(B63:G63)</f>
        <v>6586</v>
      </c>
      <c r="K63" s="2">
        <f>C63/I63</f>
        <v>0.529000911023383</v>
      </c>
      <c r="L63" s="2">
        <f>G63/I63</f>
        <v>0.43182508351047677</v>
      </c>
      <c r="M63" s="2">
        <f>D63/I63</f>
        <v>0.0391740054661403</v>
      </c>
    </row>
    <row r="64" spans="1:13" ht="15">
      <c r="A64" s="1" t="s">
        <v>62</v>
      </c>
      <c r="B64" s="1">
        <v>0</v>
      </c>
      <c r="C64" s="3">
        <v>1519</v>
      </c>
      <c r="D64" s="3">
        <v>128</v>
      </c>
      <c r="E64" s="3">
        <v>0</v>
      </c>
      <c r="F64" s="3">
        <v>0</v>
      </c>
      <c r="G64" s="3">
        <v>1232</v>
      </c>
      <c r="H64" s="3"/>
      <c r="I64" s="3">
        <f>SUM(B64:G64)</f>
        <v>2879</v>
      </c>
      <c r="K64" s="2">
        <f>C64/I64</f>
        <v>0.5276137547759638</v>
      </c>
      <c r="L64" s="2">
        <f>G64/I64</f>
        <v>0.4279263633205974</v>
      </c>
      <c r="M64" s="2">
        <f>D64/I64</f>
        <v>0.04445988190343869</v>
      </c>
    </row>
    <row r="65" spans="1:13" ht="15">
      <c r="A65" s="1" t="s">
        <v>63</v>
      </c>
      <c r="B65" s="1">
        <v>18</v>
      </c>
      <c r="C65" s="3">
        <v>1541</v>
      </c>
      <c r="D65" s="3">
        <v>139</v>
      </c>
      <c r="E65" s="3">
        <v>0</v>
      </c>
      <c r="F65" s="3">
        <v>66</v>
      </c>
      <c r="G65" s="3">
        <v>1525</v>
      </c>
      <c r="H65" s="3"/>
      <c r="I65" s="3">
        <f>SUM(B65:G65)</f>
        <v>3289</v>
      </c>
      <c r="K65" s="2">
        <f>C65/I65</f>
        <v>0.46853146853146854</v>
      </c>
      <c r="L65" s="2">
        <f>G65/I65</f>
        <v>0.4636667680145941</v>
      </c>
      <c r="M65" s="2">
        <f>D65/I65</f>
        <v>0.04226208574034661</v>
      </c>
    </row>
    <row r="66" spans="1:13" ht="15">
      <c r="A66" s="1" t="s">
        <v>64</v>
      </c>
      <c r="B66" s="1">
        <v>0</v>
      </c>
      <c r="C66" s="3">
        <v>2877</v>
      </c>
      <c r="D66" s="3">
        <v>210</v>
      </c>
      <c r="E66" s="3">
        <v>0</v>
      </c>
      <c r="F66" s="3">
        <v>101</v>
      </c>
      <c r="G66" s="3">
        <v>1746</v>
      </c>
      <c r="H66" s="3"/>
      <c r="I66" s="3">
        <f>SUM(B66:G66)</f>
        <v>4934</v>
      </c>
      <c r="K66" s="2">
        <f>C66/I66</f>
        <v>0.5830968788001621</v>
      </c>
      <c r="L66" s="2">
        <f>G66/I66</f>
        <v>0.35387109850020265</v>
      </c>
      <c r="M66" s="2">
        <f>D66/I66</f>
        <v>0.04256181597081476</v>
      </c>
    </row>
    <row r="67" spans="1:13" ht="15">
      <c r="A67" s="1" t="s">
        <v>65</v>
      </c>
      <c r="B67" s="1">
        <v>0</v>
      </c>
      <c r="C67" s="3">
        <v>1187</v>
      </c>
      <c r="D67" s="3">
        <v>0</v>
      </c>
      <c r="E67" s="3">
        <v>0</v>
      </c>
      <c r="F67" s="3">
        <v>0</v>
      </c>
      <c r="G67" s="3">
        <v>1896</v>
      </c>
      <c r="H67" s="3"/>
      <c r="I67" s="3">
        <f>SUM(B67:G67)</f>
        <v>3083</v>
      </c>
      <c r="K67" s="2">
        <f>C67/I67</f>
        <v>0.3850145961725592</v>
      </c>
      <c r="L67" s="2">
        <f>G67/I67</f>
        <v>0.6149854038274408</v>
      </c>
      <c r="M67" s="2">
        <f>D67/I67</f>
        <v>0</v>
      </c>
    </row>
    <row r="68" spans="1:13" ht="15">
      <c r="A68" s="1" t="s">
        <v>66</v>
      </c>
      <c r="B68" s="1">
        <v>156</v>
      </c>
      <c r="C68" s="3">
        <v>9999</v>
      </c>
      <c r="D68" s="3">
        <v>1616</v>
      </c>
      <c r="E68" s="3">
        <v>294</v>
      </c>
      <c r="F68" s="3">
        <v>0</v>
      </c>
      <c r="G68" s="3">
        <v>7538</v>
      </c>
      <c r="H68" s="3"/>
      <c r="I68" s="3">
        <f>SUM(B68:G68)</f>
        <v>19603</v>
      </c>
      <c r="K68" s="2">
        <f>C68/I68</f>
        <v>0.5100749885221649</v>
      </c>
      <c r="L68" s="2">
        <f>G68/I68</f>
        <v>0.38453297964597255</v>
      </c>
      <c r="M68" s="2">
        <f>D68/I68</f>
        <v>0.08243636178135999</v>
      </c>
    </row>
    <row r="69" spans="1:13" ht="15">
      <c r="A69" s="1" t="s">
        <v>67</v>
      </c>
      <c r="B69" s="1">
        <v>26</v>
      </c>
      <c r="C69" s="3">
        <v>1963</v>
      </c>
      <c r="D69" s="3">
        <v>141</v>
      </c>
      <c r="E69" s="3">
        <v>34</v>
      </c>
      <c r="F69" s="3">
        <v>71</v>
      </c>
      <c r="G69" s="3">
        <v>1222</v>
      </c>
      <c r="H69" s="3"/>
      <c r="I69" s="3">
        <f>SUM(B69:G69)</f>
        <v>3457</v>
      </c>
      <c r="K69" s="2">
        <f>C69/I69</f>
        <v>0.567833381544692</v>
      </c>
      <c r="L69" s="2">
        <f>G69/I69</f>
        <v>0.353485681226497</v>
      </c>
      <c r="M69" s="2">
        <f>D69/I69</f>
        <v>0.04078680937228811</v>
      </c>
    </row>
    <row r="70" spans="1:13" ht="15">
      <c r="A70" s="1" t="s">
        <v>68</v>
      </c>
      <c r="B70" s="1">
        <v>0</v>
      </c>
      <c r="C70" s="3">
        <v>3807</v>
      </c>
      <c r="D70" s="3">
        <v>292</v>
      </c>
      <c r="E70" s="3">
        <v>0</v>
      </c>
      <c r="F70" s="3">
        <v>0</v>
      </c>
      <c r="G70" s="3">
        <v>2450</v>
      </c>
      <c r="H70" s="3"/>
      <c r="I70" s="3">
        <f>SUM(B70:G70)</f>
        <v>6549</v>
      </c>
      <c r="K70" s="2">
        <f>C70/I70</f>
        <v>0.581310123683005</v>
      </c>
      <c r="L70" s="2">
        <f>G70/I70</f>
        <v>0.37410291647579785</v>
      </c>
      <c r="M70" s="2">
        <f>D70/I70</f>
        <v>0.04458695984119713</v>
      </c>
    </row>
    <row r="71" spans="1:13" ht="15">
      <c r="A71" s="1" t="s">
        <v>69</v>
      </c>
      <c r="B71" s="1">
        <v>0</v>
      </c>
      <c r="C71" s="3">
        <v>5599</v>
      </c>
      <c r="D71" s="3">
        <v>1376</v>
      </c>
      <c r="E71" s="3">
        <v>36</v>
      </c>
      <c r="F71" s="3">
        <v>0</v>
      </c>
      <c r="G71" s="3">
        <v>4914</v>
      </c>
      <c r="H71" s="3"/>
      <c r="I71" s="3">
        <f>SUM(B71:G71)</f>
        <v>11925</v>
      </c>
      <c r="K71" s="2">
        <f>C71/I71</f>
        <v>0.469517819706499</v>
      </c>
      <c r="L71" s="2">
        <f>G71/I71</f>
        <v>0.4120754716981132</v>
      </c>
      <c r="M71" s="2">
        <f>D71/I71</f>
        <v>0.11538784067085954</v>
      </c>
    </row>
    <row r="72" spans="1:13" ht="15">
      <c r="A72" s="1" t="s">
        <v>70</v>
      </c>
      <c r="B72" s="1">
        <v>0</v>
      </c>
      <c r="C72" s="3">
        <v>3524</v>
      </c>
      <c r="D72" s="3">
        <v>0</v>
      </c>
      <c r="E72" s="3">
        <v>0</v>
      </c>
      <c r="F72" s="3">
        <v>0</v>
      </c>
      <c r="G72" s="3">
        <v>3196</v>
      </c>
      <c r="H72" s="3"/>
      <c r="I72" s="3">
        <f>SUM(B72:G72)</f>
        <v>6720</v>
      </c>
      <c r="K72" s="2">
        <f>C72/I72</f>
        <v>0.5244047619047619</v>
      </c>
      <c r="L72" s="2">
        <f>G72/I72</f>
        <v>0.47559523809523807</v>
      </c>
      <c r="M72" s="2">
        <f>D72/I72</f>
        <v>0</v>
      </c>
    </row>
    <row r="73" spans="1:13" ht="15">
      <c r="A73" s="1" t="s">
        <v>71</v>
      </c>
      <c r="B73" s="1">
        <v>0</v>
      </c>
      <c r="C73" s="3">
        <v>3039</v>
      </c>
      <c r="D73" s="3">
        <v>430</v>
      </c>
      <c r="E73" s="3">
        <v>0</v>
      </c>
      <c r="F73" s="3">
        <v>0</v>
      </c>
      <c r="G73" s="3">
        <v>2376</v>
      </c>
      <c r="H73" s="3"/>
      <c r="I73" s="3">
        <f>SUM(B73:G73)</f>
        <v>5845</v>
      </c>
      <c r="K73" s="2">
        <f>C73/I73</f>
        <v>0.5199315654405475</v>
      </c>
      <c r="L73" s="2">
        <f>G73/I73</f>
        <v>0.4065012831479897</v>
      </c>
      <c r="M73" s="2">
        <f>D73/I73</f>
        <v>0.07356715141146279</v>
      </c>
    </row>
    <row r="74" spans="1:13" ht="15">
      <c r="A74" s="1" t="s">
        <v>72</v>
      </c>
      <c r="B74" s="1">
        <v>0</v>
      </c>
      <c r="C74" s="3">
        <v>5242</v>
      </c>
      <c r="D74" s="3">
        <v>0</v>
      </c>
      <c r="E74" s="3">
        <v>0</v>
      </c>
      <c r="F74" s="3">
        <v>0</v>
      </c>
      <c r="G74" s="3">
        <v>8008</v>
      </c>
      <c r="H74" s="3"/>
      <c r="I74" s="3">
        <f>SUM(B74:G74)</f>
        <v>13250</v>
      </c>
      <c r="K74" s="2">
        <f>C74/I74</f>
        <v>0.39562264150943394</v>
      </c>
      <c r="L74" s="2">
        <f>G74/I74</f>
        <v>0.6043773584905661</v>
      </c>
      <c r="M74" s="2">
        <f>D74/I74</f>
        <v>0</v>
      </c>
    </row>
    <row r="75" spans="1:13" ht="15">
      <c r="A75" s="1" t="s">
        <v>73</v>
      </c>
      <c r="B75" s="1">
        <v>0</v>
      </c>
      <c r="C75" s="3">
        <v>3606</v>
      </c>
      <c r="D75" s="3">
        <v>346</v>
      </c>
      <c r="E75" s="3">
        <v>0</v>
      </c>
      <c r="F75" s="3">
        <v>0</v>
      </c>
      <c r="G75" s="3">
        <v>2300</v>
      </c>
      <c r="H75" s="3"/>
      <c r="I75" s="3">
        <f>SUM(B75:G75)</f>
        <v>6252</v>
      </c>
      <c r="K75" s="2">
        <f>C75/I75</f>
        <v>0.5767754318618042</v>
      </c>
      <c r="L75" s="2">
        <f>G75/I75</f>
        <v>0.36788227767114523</v>
      </c>
      <c r="M75" s="2">
        <f>D75/I75</f>
        <v>0.055342290467050546</v>
      </c>
    </row>
    <row r="76" spans="1:13" ht="15">
      <c r="A76" s="1" t="s">
        <v>74</v>
      </c>
      <c r="B76" s="1">
        <v>0</v>
      </c>
      <c r="C76" s="3">
        <v>3735</v>
      </c>
      <c r="D76" s="3">
        <v>326</v>
      </c>
      <c r="E76" s="3">
        <v>0</v>
      </c>
      <c r="F76" s="3">
        <v>0</v>
      </c>
      <c r="G76" s="3">
        <v>2160</v>
      </c>
      <c r="H76" s="3"/>
      <c r="I76" s="3">
        <f>SUM(B76:G76)</f>
        <v>6221</v>
      </c>
      <c r="K76" s="2">
        <f>C76/I76</f>
        <v>0.6003857900659058</v>
      </c>
      <c r="L76" s="2">
        <f>G76/I76</f>
        <v>0.3472110593152226</v>
      </c>
      <c r="M76" s="2">
        <f>D76/I76</f>
        <v>0.05240315061887156</v>
      </c>
    </row>
    <row r="77" spans="1:13" ht="15">
      <c r="A77" s="1" t="s">
        <v>75</v>
      </c>
      <c r="B77" s="1">
        <v>0</v>
      </c>
      <c r="C77" s="3">
        <v>25054</v>
      </c>
      <c r="D77" s="3">
        <v>5447</v>
      </c>
      <c r="E77" s="3">
        <v>0</v>
      </c>
      <c r="F77" s="3">
        <v>1398</v>
      </c>
      <c r="G77" s="3">
        <v>23899</v>
      </c>
      <c r="H77" s="3"/>
      <c r="I77" s="3">
        <f>SUM(B77:G77)</f>
        <v>55798</v>
      </c>
      <c r="K77" s="2">
        <f>C77/I77</f>
        <v>0.4490125094089394</v>
      </c>
      <c r="L77" s="2">
        <f>G77/I77</f>
        <v>0.4283128427542206</v>
      </c>
      <c r="M77" s="2">
        <f>D77/I77</f>
        <v>0.09761998637944012</v>
      </c>
    </row>
    <row r="78" spans="1:13" ht="15">
      <c r="A78" s="1" t="s">
        <v>76</v>
      </c>
      <c r="B78" s="1">
        <v>654</v>
      </c>
      <c r="C78" s="3">
        <v>35839</v>
      </c>
      <c r="D78" s="3">
        <v>12530</v>
      </c>
      <c r="E78" s="3">
        <v>40</v>
      </c>
      <c r="F78" s="3">
        <v>0</v>
      </c>
      <c r="G78" s="3">
        <v>30475</v>
      </c>
      <c r="H78" s="3"/>
      <c r="I78" s="3">
        <f>SUM(B78:G78)</f>
        <v>79538</v>
      </c>
      <c r="K78" s="2">
        <f>C78/I78</f>
        <v>0.4505896552591214</v>
      </c>
      <c r="L78" s="2">
        <f>G78/I78</f>
        <v>0.3831501923608841</v>
      </c>
      <c r="M78" s="2">
        <f>D78/I78</f>
        <v>0.15753476325781388</v>
      </c>
    </row>
    <row r="79" spans="1:13" ht="15">
      <c r="A79" s="1" t="s">
        <v>77</v>
      </c>
      <c r="B79" s="1">
        <v>480</v>
      </c>
      <c r="C79" s="3">
        <v>22175</v>
      </c>
      <c r="D79" s="3">
        <v>5784</v>
      </c>
      <c r="E79" s="3">
        <v>73</v>
      </c>
      <c r="F79" s="3">
        <v>0</v>
      </c>
      <c r="G79" s="3">
        <v>23215</v>
      </c>
      <c r="H79" s="3"/>
      <c r="I79" s="3">
        <f>SUM(B79:G79)</f>
        <v>51727</v>
      </c>
      <c r="K79" s="2">
        <f>C79/I79</f>
        <v>0.428692945657007</v>
      </c>
      <c r="L79" s="2">
        <f>G79/I79</f>
        <v>0.4487984998163435</v>
      </c>
      <c r="M79" s="2">
        <f>D79/I79</f>
        <v>0.11181781274769463</v>
      </c>
    </row>
    <row r="80" spans="1:13" ht="15">
      <c r="A80" s="1" t="s">
        <v>78</v>
      </c>
      <c r="B80" s="1">
        <v>203</v>
      </c>
      <c r="C80" s="3">
        <v>6677</v>
      </c>
      <c r="D80" s="3">
        <v>624</v>
      </c>
      <c r="E80" s="3">
        <v>0</v>
      </c>
      <c r="F80" s="3">
        <v>0</v>
      </c>
      <c r="G80" s="3">
        <v>5841</v>
      </c>
      <c r="H80" s="3"/>
      <c r="I80" s="3">
        <f>SUM(B80:G80)</f>
        <v>13345</v>
      </c>
      <c r="K80" s="2">
        <f>C80/I80</f>
        <v>0.5003372049456726</v>
      </c>
      <c r="L80" s="2">
        <f>G80/I80</f>
        <v>0.43769201948295244</v>
      </c>
      <c r="M80" s="2">
        <f>D80/I80</f>
        <v>0.04675908579992506</v>
      </c>
    </row>
    <row r="81" spans="1:13" ht="15">
      <c r="A81" s="1" t="s">
        <v>79</v>
      </c>
      <c r="B81" s="1">
        <v>0</v>
      </c>
      <c r="C81" s="3">
        <v>1075</v>
      </c>
      <c r="D81" s="3">
        <v>152</v>
      </c>
      <c r="E81" s="3">
        <v>0</v>
      </c>
      <c r="F81" s="3">
        <v>45</v>
      </c>
      <c r="G81" s="3">
        <v>768</v>
      </c>
      <c r="H81" s="3"/>
      <c r="I81" s="3">
        <f>SUM(B81:G81)</f>
        <v>2040</v>
      </c>
      <c r="K81" s="2">
        <f>C81/I81</f>
        <v>0.5269607843137255</v>
      </c>
      <c r="L81" s="2">
        <f>G81/I81</f>
        <v>0.3764705882352941</v>
      </c>
      <c r="M81" s="2">
        <f>D81/I81</f>
        <v>0.07450980392156863</v>
      </c>
    </row>
    <row r="82" spans="1:13" ht="15">
      <c r="A82" s="1" t="s">
        <v>80</v>
      </c>
      <c r="B82" s="1">
        <v>9</v>
      </c>
      <c r="C82" s="3">
        <v>1364</v>
      </c>
      <c r="D82" s="3">
        <v>101</v>
      </c>
      <c r="E82" s="3">
        <v>12</v>
      </c>
      <c r="F82" s="3">
        <v>58</v>
      </c>
      <c r="G82" s="3">
        <v>993</v>
      </c>
      <c r="H82" s="3"/>
      <c r="I82" s="3">
        <f>SUM(B82:G82)</f>
        <v>2537</v>
      </c>
      <c r="K82" s="2">
        <f>C82/I82</f>
        <v>0.5376428852975956</v>
      </c>
      <c r="L82" s="2">
        <f>G82/I82</f>
        <v>0.3914071738273551</v>
      </c>
      <c r="M82" s="2">
        <f>D82/I82</f>
        <v>0.03981080015766653</v>
      </c>
    </row>
    <row r="83" spans="1:13" ht="15">
      <c r="A83" s="1" t="s">
        <v>81</v>
      </c>
      <c r="B83" s="1">
        <v>0</v>
      </c>
      <c r="C83" s="3">
        <v>908</v>
      </c>
      <c r="D83" s="3">
        <v>0</v>
      </c>
      <c r="E83" s="3">
        <v>0</v>
      </c>
      <c r="F83" s="3">
        <v>0</v>
      </c>
      <c r="G83" s="3">
        <v>1095</v>
      </c>
      <c r="H83" s="3"/>
      <c r="I83" s="3">
        <f>SUM(B83:G83)</f>
        <v>2003</v>
      </c>
      <c r="K83" s="2">
        <f>C83/I83</f>
        <v>0.45332001997004495</v>
      </c>
      <c r="L83" s="2">
        <f>G83/I83</f>
        <v>0.5466799800299551</v>
      </c>
      <c r="M83" s="2">
        <f>D83/I83</f>
        <v>0</v>
      </c>
    </row>
    <row r="84" spans="1:13" ht="15">
      <c r="A84" s="1" t="s">
        <v>82</v>
      </c>
      <c r="B84" s="1">
        <v>0</v>
      </c>
      <c r="C84" s="3">
        <v>3516</v>
      </c>
      <c r="D84" s="3">
        <v>0</v>
      </c>
      <c r="E84" s="3">
        <v>0</v>
      </c>
      <c r="F84" s="3">
        <v>0</v>
      </c>
      <c r="G84" s="3">
        <v>2942</v>
      </c>
      <c r="H84" s="3"/>
      <c r="I84" s="3">
        <f>SUM(B84:G84)</f>
        <v>6458</v>
      </c>
      <c r="K84" s="2">
        <f>C84/I84</f>
        <v>0.5444410034066275</v>
      </c>
      <c r="L84" s="2">
        <f>G84/I84</f>
        <v>0.45555899659337257</v>
      </c>
      <c r="M84" s="2">
        <f>D84/I84</f>
        <v>0</v>
      </c>
    </row>
    <row r="85" spans="1:13" ht="15">
      <c r="A85" s="1" t="s">
        <v>83</v>
      </c>
      <c r="B85" s="1">
        <v>38</v>
      </c>
      <c r="C85" s="3">
        <v>2796</v>
      </c>
      <c r="D85" s="3">
        <v>295</v>
      </c>
      <c r="E85" s="3">
        <v>0</v>
      </c>
      <c r="F85" s="3">
        <v>81</v>
      </c>
      <c r="G85" s="3">
        <v>3041</v>
      </c>
      <c r="H85" s="3"/>
      <c r="I85" s="3">
        <f>SUM(B85:G85)</f>
        <v>6251</v>
      </c>
      <c r="K85" s="2">
        <f>C85/I85</f>
        <v>0.4472884338505839</v>
      </c>
      <c r="L85" s="2">
        <f>G85/I85</f>
        <v>0.48648216285394336</v>
      </c>
      <c r="M85" s="2">
        <f>D85/I85</f>
        <v>0.0471924492081267</v>
      </c>
    </row>
    <row r="86" spans="1:13" ht="15">
      <c r="A86" s="1" t="s">
        <v>84</v>
      </c>
      <c r="B86" s="1">
        <v>0</v>
      </c>
      <c r="C86" s="3">
        <v>5443</v>
      </c>
      <c r="D86" s="3">
        <v>631</v>
      </c>
      <c r="E86" s="3">
        <v>0</v>
      </c>
      <c r="F86" s="3">
        <v>254</v>
      </c>
      <c r="G86" s="3">
        <v>3630</v>
      </c>
      <c r="H86" s="3"/>
      <c r="I86" s="3">
        <f>SUM(B86:G86)</f>
        <v>9958</v>
      </c>
      <c r="K86" s="2">
        <f>C86/I86</f>
        <v>0.5465957019481824</v>
      </c>
      <c r="L86" s="2">
        <f>G86/I86</f>
        <v>0.364531030327375</v>
      </c>
      <c r="M86" s="2">
        <f>D86/I86</f>
        <v>0.06336613777867041</v>
      </c>
    </row>
    <row r="87" spans="1:13" ht="15">
      <c r="A87" s="1" t="s">
        <v>85</v>
      </c>
      <c r="B87" s="1">
        <v>0</v>
      </c>
      <c r="C87" s="3">
        <v>1090</v>
      </c>
      <c r="D87" s="3">
        <v>97</v>
      </c>
      <c r="E87" s="3">
        <v>0</v>
      </c>
      <c r="F87" s="3">
        <v>0</v>
      </c>
      <c r="G87" s="3">
        <v>771</v>
      </c>
      <c r="H87" s="3"/>
      <c r="I87" s="3">
        <f>SUM(B87:G87)</f>
        <v>1958</v>
      </c>
      <c r="K87" s="2">
        <f>C87/I87</f>
        <v>0.5566905005107252</v>
      </c>
      <c r="L87" s="2">
        <f>G87/I87</f>
        <v>0.39376915219611847</v>
      </c>
      <c r="M87" s="2">
        <f>D87/I87</f>
        <v>0.04954034729315628</v>
      </c>
    </row>
    <row r="88" spans="1:13" ht="15">
      <c r="A88" s="1" t="s">
        <v>86</v>
      </c>
      <c r="B88" s="1">
        <v>0</v>
      </c>
      <c r="C88" s="3">
        <v>4610</v>
      </c>
      <c r="D88" s="3">
        <v>698</v>
      </c>
      <c r="E88" s="3">
        <v>33</v>
      </c>
      <c r="F88" s="3">
        <v>45</v>
      </c>
      <c r="G88" s="3">
        <v>4194</v>
      </c>
      <c r="H88" s="3"/>
      <c r="I88" s="3">
        <f>SUM(B88:G88)</f>
        <v>9580</v>
      </c>
      <c r="K88" s="2">
        <f>C88/I88</f>
        <v>0.4812108559498956</v>
      </c>
      <c r="L88" s="2">
        <f>G88/I88</f>
        <v>0.43778705636743215</v>
      </c>
      <c r="M88" s="2">
        <f>D88/I88</f>
        <v>0.07286012526096033</v>
      </c>
    </row>
    <row r="89" spans="1:13" ht="15">
      <c r="A89" s="1" t="s">
        <v>87</v>
      </c>
      <c r="B89" s="1">
        <v>0</v>
      </c>
      <c r="C89" s="3">
        <v>1170</v>
      </c>
      <c r="D89" s="3">
        <v>85</v>
      </c>
      <c r="E89" s="3">
        <v>0</v>
      </c>
      <c r="F89" s="3">
        <v>0</v>
      </c>
      <c r="G89" s="3">
        <v>682</v>
      </c>
      <c r="H89" s="3"/>
      <c r="I89" s="3">
        <f>SUM(B89:G89)</f>
        <v>1937</v>
      </c>
      <c r="K89" s="2">
        <f>C89/I89</f>
        <v>0.6040268456375839</v>
      </c>
      <c r="L89" s="2">
        <f>G89/I89</f>
        <v>0.35209086215797625</v>
      </c>
      <c r="M89" s="2">
        <f>D89/I89</f>
        <v>0.04388229220443986</v>
      </c>
    </row>
    <row r="90" spans="3:9" ht="15">
      <c r="C90" s="3"/>
      <c r="D90" s="3"/>
      <c r="E90" s="3"/>
      <c r="F90" s="3"/>
      <c r="G90" s="3"/>
      <c r="H90" s="3"/>
      <c r="I90" s="3"/>
    </row>
    <row r="91" spans="1:13" ht="15">
      <c r="A91" s="1" t="s">
        <v>90</v>
      </c>
      <c r="B91" s="3">
        <f>SUM(B2:B89)</f>
        <v>4653</v>
      </c>
      <c r="C91" s="3">
        <f>SUM(C2:C89)</f>
        <v>608528</v>
      </c>
      <c r="D91" s="3">
        <f>SUM(D2:D89)</f>
        <v>237133</v>
      </c>
      <c r="E91" s="3">
        <f>SUM(E2:E89)</f>
        <v>4336</v>
      </c>
      <c r="F91" s="3">
        <f>SUM(F2:F89)</f>
        <v>8991</v>
      </c>
      <c r="G91" s="3">
        <f>SUM(G2:G89)</f>
        <v>583595</v>
      </c>
      <c r="H91" s="3"/>
      <c r="I91" s="3">
        <f>SUM(B91:G91)</f>
        <v>1447236</v>
      </c>
      <c r="K91" s="2">
        <f>C91/I91</f>
        <v>0.42047599700394406</v>
      </c>
      <c r="L91" s="2">
        <f>G91/I91</f>
        <v>0.40324798443377585</v>
      </c>
      <c r="M91" s="2">
        <f>D91/I91</f>
        <v>0.1638523364537643</v>
      </c>
    </row>
    <row r="92" spans="7:9" ht="15">
      <c r="G92" s="3"/>
      <c r="H92" s="3"/>
      <c r="I92" s="3"/>
    </row>
    <row r="93" spans="1:13" ht="15">
      <c r="A93" s="1" t="s">
        <v>91</v>
      </c>
      <c r="B93" s="1">
        <v>375</v>
      </c>
      <c r="C93" s="3">
        <v>14270</v>
      </c>
      <c r="D93" s="3">
        <v>13498</v>
      </c>
      <c r="E93" s="3">
        <v>0</v>
      </c>
      <c r="F93" s="3">
        <v>0</v>
      </c>
      <c r="G93" s="3">
        <v>15485</v>
      </c>
      <c r="H93" s="3"/>
      <c r="I93" s="3">
        <f aca="true" t="shared" si="0" ref="I92:I113">SUM(B93:G93)</f>
        <v>43628</v>
      </c>
      <c r="K93" s="2">
        <f aca="true" t="shared" si="1" ref="K92:K113">C93/I93</f>
        <v>0.3270835243421656</v>
      </c>
      <c r="L93" s="2">
        <f aca="true" t="shared" si="2" ref="L92:L113">G93/I93</f>
        <v>0.35493261208398275</v>
      </c>
      <c r="M93" s="2">
        <f aca="true" t="shared" si="3" ref="M92:M113">D93/I93</f>
        <v>0.3093884661226735</v>
      </c>
    </row>
    <row r="94" spans="1:13" ht="15">
      <c r="A94" s="1" t="s">
        <v>92</v>
      </c>
      <c r="B94" s="1">
        <v>0</v>
      </c>
      <c r="C94" s="3">
        <v>16533</v>
      </c>
      <c r="D94" s="3">
        <v>14528</v>
      </c>
      <c r="E94" s="3">
        <v>0</v>
      </c>
      <c r="F94" s="3">
        <v>0</v>
      </c>
      <c r="G94" s="3">
        <v>16653</v>
      </c>
      <c r="H94" s="3"/>
      <c r="I94" s="3">
        <f t="shared" si="0"/>
        <v>47714</v>
      </c>
      <c r="K94" s="2">
        <f t="shared" si="1"/>
        <v>0.3465020748627237</v>
      </c>
      <c r="L94" s="2">
        <f t="shared" si="2"/>
        <v>0.34901705998239513</v>
      </c>
      <c r="M94" s="2">
        <f t="shared" si="3"/>
        <v>0.30448086515488115</v>
      </c>
    </row>
    <row r="95" spans="1:13" ht="15">
      <c r="A95" s="1" t="s">
        <v>93</v>
      </c>
      <c r="B95" s="1">
        <v>426</v>
      </c>
      <c r="C95" s="3">
        <v>22209</v>
      </c>
      <c r="D95" s="3">
        <v>18375</v>
      </c>
      <c r="E95" s="3">
        <v>0</v>
      </c>
      <c r="F95" s="3">
        <v>0</v>
      </c>
      <c r="G95" s="3">
        <v>20124</v>
      </c>
      <c r="H95" s="3"/>
      <c r="I95" s="3">
        <f t="shared" si="0"/>
        <v>61134</v>
      </c>
      <c r="K95" s="2">
        <f t="shared" si="1"/>
        <v>0.3632839336539405</v>
      </c>
      <c r="L95" s="2">
        <f t="shared" si="2"/>
        <v>0.32917852586122287</v>
      </c>
      <c r="M95" s="2">
        <f t="shared" si="3"/>
        <v>0.3005692413386986</v>
      </c>
    </row>
    <row r="96" spans="1:13" ht="15">
      <c r="A96" s="1" t="s">
        <v>94</v>
      </c>
      <c r="B96" s="1">
        <v>0</v>
      </c>
      <c r="C96" s="3">
        <v>24966</v>
      </c>
      <c r="D96" s="3">
        <v>4203</v>
      </c>
      <c r="E96" s="3">
        <v>0</v>
      </c>
      <c r="F96" s="3">
        <v>0</v>
      </c>
      <c r="G96" s="3">
        <v>18125</v>
      </c>
      <c r="H96" s="3"/>
      <c r="I96" s="3">
        <f t="shared" si="0"/>
        <v>47294</v>
      </c>
      <c r="K96" s="2">
        <f t="shared" si="1"/>
        <v>0.5278893728591365</v>
      </c>
      <c r="L96" s="2">
        <f t="shared" si="2"/>
        <v>0.3832410030870724</v>
      </c>
      <c r="M96" s="2">
        <f t="shared" si="3"/>
        <v>0.08886962405379117</v>
      </c>
    </row>
    <row r="97" spans="1:13" ht="15">
      <c r="A97" s="1" t="s">
        <v>95</v>
      </c>
      <c r="B97" s="1">
        <v>0</v>
      </c>
      <c r="C97" s="3">
        <v>28884</v>
      </c>
      <c r="D97" s="3">
        <v>3863</v>
      </c>
      <c r="E97" s="3">
        <v>0</v>
      </c>
      <c r="F97" s="3">
        <v>0</v>
      </c>
      <c r="G97" s="3">
        <v>22187</v>
      </c>
      <c r="H97" s="3"/>
      <c r="I97" s="3">
        <f t="shared" si="0"/>
        <v>54934</v>
      </c>
      <c r="K97" s="2">
        <f t="shared" si="1"/>
        <v>0.5257945898714821</v>
      </c>
      <c r="L97" s="2">
        <f t="shared" si="2"/>
        <v>0.4038846615939127</v>
      </c>
      <c r="M97" s="2">
        <f t="shared" si="3"/>
        <v>0.07032074853460517</v>
      </c>
    </row>
    <row r="98" spans="1:13" ht="15">
      <c r="A98" s="1" t="s">
        <v>96</v>
      </c>
      <c r="B98" s="1">
        <v>0</v>
      </c>
      <c r="C98" s="3">
        <v>25628</v>
      </c>
      <c r="D98" s="3">
        <v>0</v>
      </c>
      <c r="E98" s="3">
        <v>0</v>
      </c>
      <c r="F98" s="3">
        <v>0</v>
      </c>
      <c r="G98" s="3">
        <v>26446</v>
      </c>
      <c r="H98" s="3"/>
      <c r="I98" s="3">
        <f t="shared" si="0"/>
        <v>52074</v>
      </c>
      <c r="K98" s="2">
        <f t="shared" si="1"/>
        <v>0.49214579252602064</v>
      </c>
      <c r="L98" s="2">
        <f t="shared" si="2"/>
        <v>0.5078542074739794</v>
      </c>
      <c r="M98" s="2">
        <f t="shared" si="3"/>
        <v>0</v>
      </c>
    </row>
    <row r="99" spans="1:13" ht="15">
      <c r="A99" s="1" t="s">
        <v>97</v>
      </c>
      <c r="B99" s="1">
        <v>0</v>
      </c>
      <c r="C99" s="3">
        <v>25384</v>
      </c>
      <c r="D99" s="3">
        <v>6824</v>
      </c>
      <c r="E99" s="3">
        <v>0</v>
      </c>
      <c r="F99" s="3">
        <v>1065</v>
      </c>
      <c r="G99" s="3">
        <v>19127</v>
      </c>
      <c r="H99" s="3"/>
      <c r="I99" s="3">
        <f t="shared" si="0"/>
        <v>52400</v>
      </c>
      <c r="K99" s="2">
        <f t="shared" si="1"/>
        <v>0.48442748091603055</v>
      </c>
      <c r="L99" s="2">
        <f t="shared" si="2"/>
        <v>0.36501908396946564</v>
      </c>
      <c r="M99" s="2">
        <f t="shared" si="3"/>
        <v>0.13022900763358777</v>
      </c>
    </row>
    <row r="100" spans="1:13" ht="15">
      <c r="A100" s="1" t="s">
        <v>98</v>
      </c>
      <c r="B100" s="1">
        <v>207</v>
      </c>
      <c r="C100" s="3">
        <v>21118</v>
      </c>
      <c r="D100" s="3">
        <v>3511</v>
      </c>
      <c r="E100" s="3">
        <v>485</v>
      </c>
      <c r="F100" s="3">
        <v>702</v>
      </c>
      <c r="G100" s="3">
        <v>16177</v>
      </c>
      <c r="H100" s="3"/>
      <c r="I100" s="3">
        <f t="shared" si="0"/>
        <v>42200</v>
      </c>
      <c r="K100" s="2">
        <f t="shared" si="1"/>
        <v>0.5004265402843602</v>
      </c>
      <c r="L100" s="2">
        <f t="shared" si="2"/>
        <v>0.38334123222748817</v>
      </c>
      <c r="M100" s="2">
        <f t="shared" si="3"/>
        <v>0.08319905213270143</v>
      </c>
    </row>
    <row r="101" spans="1:13" ht="15">
      <c r="A101" s="1" t="s">
        <v>99</v>
      </c>
      <c r="B101" s="1">
        <v>0</v>
      </c>
      <c r="C101" s="3">
        <v>22680</v>
      </c>
      <c r="D101" s="3">
        <v>12341</v>
      </c>
      <c r="E101" s="3">
        <v>593</v>
      </c>
      <c r="F101" s="3">
        <v>858</v>
      </c>
      <c r="G101" s="3">
        <v>29439</v>
      </c>
      <c r="H101" s="3"/>
      <c r="I101" s="3">
        <f t="shared" si="0"/>
        <v>65911</v>
      </c>
      <c r="K101" s="2">
        <f t="shared" si="1"/>
        <v>0.3441003777821608</v>
      </c>
      <c r="L101" s="2">
        <f t="shared" si="2"/>
        <v>0.44664775227200315</v>
      </c>
      <c r="M101" s="2">
        <f t="shared" si="3"/>
        <v>0.18723733519442884</v>
      </c>
    </row>
    <row r="102" spans="1:13" ht="15">
      <c r="A102" s="1" t="s">
        <v>100</v>
      </c>
      <c r="B102" s="1">
        <v>361</v>
      </c>
      <c r="C102" s="3">
        <v>25953</v>
      </c>
      <c r="D102" s="3">
        <v>3580</v>
      </c>
      <c r="E102" s="3">
        <v>0</v>
      </c>
      <c r="F102" s="3">
        <v>1128</v>
      </c>
      <c r="G102" s="3">
        <v>25718</v>
      </c>
      <c r="H102" s="3"/>
      <c r="I102" s="3">
        <f t="shared" si="0"/>
        <v>56740</v>
      </c>
      <c r="K102" s="2">
        <f t="shared" si="1"/>
        <v>0.4574021854071202</v>
      </c>
      <c r="L102" s="2">
        <f t="shared" si="2"/>
        <v>0.45326048642932676</v>
      </c>
      <c r="M102" s="2">
        <f t="shared" si="3"/>
        <v>0.06309481847021502</v>
      </c>
    </row>
    <row r="103" spans="1:13" ht="15">
      <c r="A103" s="1" t="s">
        <v>101</v>
      </c>
      <c r="B103" s="1">
        <v>596</v>
      </c>
      <c r="C103" s="3">
        <v>33984</v>
      </c>
      <c r="D103" s="3">
        <v>4761</v>
      </c>
      <c r="E103" s="3">
        <v>1230</v>
      </c>
      <c r="F103" s="3">
        <v>0</v>
      </c>
      <c r="G103" s="3">
        <v>28687</v>
      </c>
      <c r="H103" s="3"/>
      <c r="I103" s="3">
        <f t="shared" si="0"/>
        <v>69258</v>
      </c>
      <c r="K103" s="2">
        <f t="shared" si="1"/>
        <v>0.49068699644806374</v>
      </c>
      <c r="L103" s="2">
        <f t="shared" si="2"/>
        <v>0.41420485720061223</v>
      </c>
      <c r="M103" s="2">
        <f t="shared" si="3"/>
        <v>0.06874296110196657</v>
      </c>
    </row>
    <row r="104" spans="1:13" ht="15">
      <c r="A104" s="1" t="s">
        <v>102</v>
      </c>
      <c r="B104" s="1">
        <v>0</v>
      </c>
      <c r="C104" s="3">
        <v>20107</v>
      </c>
      <c r="D104" s="3">
        <v>16594</v>
      </c>
      <c r="E104" s="3">
        <v>0</v>
      </c>
      <c r="F104" s="3">
        <v>834</v>
      </c>
      <c r="G104" s="3">
        <v>17281</v>
      </c>
      <c r="H104" s="3"/>
      <c r="I104" s="3">
        <f t="shared" si="0"/>
        <v>54816</v>
      </c>
      <c r="K104" s="2">
        <f t="shared" si="1"/>
        <v>0.36680896088733217</v>
      </c>
      <c r="L104" s="2">
        <f t="shared" si="2"/>
        <v>0.31525467016929365</v>
      </c>
      <c r="M104" s="2">
        <f t="shared" si="3"/>
        <v>0.30272183304144773</v>
      </c>
    </row>
    <row r="105" spans="1:13" ht="15">
      <c r="A105" s="1" t="s">
        <v>103</v>
      </c>
      <c r="B105" s="1">
        <v>0</v>
      </c>
      <c r="C105" s="3">
        <v>31077</v>
      </c>
      <c r="D105" s="3">
        <v>6587</v>
      </c>
      <c r="E105" s="3">
        <v>1137</v>
      </c>
      <c r="F105" s="3">
        <v>0</v>
      </c>
      <c r="G105" s="3">
        <v>29818</v>
      </c>
      <c r="H105" s="3"/>
      <c r="I105" s="3">
        <f t="shared" si="0"/>
        <v>68619</v>
      </c>
      <c r="K105" s="2">
        <f t="shared" si="1"/>
        <v>0.4528920561360556</v>
      </c>
      <c r="L105" s="2">
        <f t="shared" si="2"/>
        <v>0.4345443681779099</v>
      </c>
      <c r="M105" s="2">
        <f t="shared" si="3"/>
        <v>0.09599382095338026</v>
      </c>
    </row>
    <row r="106" spans="1:13" ht="15">
      <c r="A106" s="1" t="s">
        <v>104</v>
      </c>
      <c r="B106" s="1">
        <v>654</v>
      </c>
      <c r="C106" s="3">
        <v>34836</v>
      </c>
      <c r="D106" s="3">
        <v>12312</v>
      </c>
      <c r="E106" s="3">
        <v>0</v>
      </c>
      <c r="F106" s="3">
        <v>0</v>
      </c>
      <c r="G106" s="3">
        <v>29784</v>
      </c>
      <c r="H106" s="3"/>
      <c r="I106" s="3">
        <f t="shared" si="0"/>
        <v>77586</v>
      </c>
      <c r="K106" s="2">
        <f t="shared" si="1"/>
        <v>0.4489985306627484</v>
      </c>
      <c r="L106" s="2">
        <f t="shared" si="2"/>
        <v>0.3838836903565076</v>
      </c>
      <c r="M106" s="2">
        <f t="shared" si="3"/>
        <v>0.15868842316912846</v>
      </c>
    </row>
    <row r="107" spans="1:13" ht="15">
      <c r="A107" s="1" t="s">
        <v>105</v>
      </c>
      <c r="B107" s="1">
        <v>0</v>
      </c>
      <c r="C107" s="3">
        <v>19992</v>
      </c>
      <c r="D107" s="3">
        <v>12732</v>
      </c>
      <c r="E107" s="3">
        <v>0</v>
      </c>
      <c r="F107" s="3">
        <v>0</v>
      </c>
      <c r="G107" s="3">
        <v>16788</v>
      </c>
      <c r="H107" s="3"/>
      <c r="I107" s="3">
        <f t="shared" si="0"/>
        <v>49512</v>
      </c>
      <c r="K107" s="2">
        <f t="shared" si="1"/>
        <v>0.4037809015996122</v>
      </c>
      <c r="L107" s="2">
        <f t="shared" si="2"/>
        <v>0.3390693165293262</v>
      </c>
      <c r="M107" s="2">
        <f t="shared" si="3"/>
        <v>0.2571497818710616</v>
      </c>
    </row>
    <row r="108" spans="1:13" ht="15">
      <c r="A108" s="1" t="s">
        <v>106</v>
      </c>
      <c r="B108" s="1">
        <v>0</v>
      </c>
      <c r="C108" s="3">
        <v>32290</v>
      </c>
      <c r="D108" s="3">
        <v>6266</v>
      </c>
      <c r="E108" s="3">
        <v>0</v>
      </c>
      <c r="F108" s="3">
        <v>1754</v>
      </c>
      <c r="G108" s="3">
        <v>28657</v>
      </c>
      <c r="H108" s="3"/>
      <c r="I108" s="3">
        <f t="shared" si="0"/>
        <v>68967</v>
      </c>
      <c r="K108" s="2">
        <f t="shared" si="1"/>
        <v>0.46819493380892313</v>
      </c>
      <c r="L108" s="2">
        <f t="shared" si="2"/>
        <v>0.415517566372323</v>
      </c>
      <c r="M108" s="2">
        <f t="shared" si="3"/>
        <v>0.09085504661649775</v>
      </c>
    </row>
    <row r="109" spans="1:13" ht="15">
      <c r="A109" s="1" t="s">
        <v>107</v>
      </c>
      <c r="B109" s="3">
        <v>1010</v>
      </c>
      <c r="C109" s="3">
        <v>52050</v>
      </c>
      <c r="D109" s="3">
        <v>19381</v>
      </c>
      <c r="E109" s="3">
        <v>0</v>
      </c>
      <c r="F109" s="3">
        <v>0</v>
      </c>
      <c r="G109" s="3">
        <v>47590</v>
      </c>
      <c r="H109" s="3"/>
      <c r="I109" s="3">
        <f t="shared" si="0"/>
        <v>120031</v>
      </c>
      <c r="K109" s="2">
        <f t="shared" si="1"/>
        <v>0.4336379768559789</v>
      </c>
      <c r="L109" s="2">
        <f t="shared" si="2"/>
        <v>0.3964809090984829</v>
      </c>
      <c r="M109" s="2">
        <f t="shared" si="3"/>
        <v>0.1614666211228766</v>
      </c>
    </row>
    <row r="110" spans="1:13" ht="15">
      <c r="A110" s="1" t="s">
        <v>108</v>
      </c>
      <c r="B110" s="3">
        <v>1024</v>
      </c>
      <c r="C110" s="3">
        <v>39590</v>
      </c>
      <c r="D110" s="3">
        <v>4996</v>
      </c>
      <c r="E110" s="3">
        <v>0</v>
      </c>
      <c r="F110" s="3">
        <v>0</v>
      </c>
      <c r="G110" s="3">
        <v>43885</v>
      </c>
      <c r="H110" s="3"/>
      <c r="I110" s="3">
        <f t="shared" si="0"/>
        <v>89495</v>
      </c>
      <c r="K110" s="2">
        <f t="shared" si="1"/>
        <v>0.4423710821833622</v>
      </c>
      <c r="L110" s="2">
        <f t="shared" si="2"/>
        <v>0.49036259008883176</v>
      </c>
      <c r="M110" s="2">
        <f t="shared" si="3"/>
        <v>0.055824347728923404</v>
      </c>
    </row>
    <row r="111" spans="1:13" ht="15">
      <c r="A111" s="1" t="s">
        <v>109</v>
      </c>
      <c r="B111" s="1">
        <v>0</v>
      </c>
      <c r="C111" s="3">
        <v>49388</v>
      </c>
      <c r="D111" s="3">
        <v>0</v>
      </c>
      <c r="E111" s="3">
        <v>0</v>
      </c>
      <c r="F111" s="3">
        <v>0</v>
      </c>
      <c r="G111" s="3">
        <v>46108</v>
      </c>
      <c r="H111" s="3"/>
      <c r="I111" s="3">
        <f t="shared" si="0"/>
        <v>95496</v>
      </c>
      <c r="K111" s="2">
        <f t="shared" si="1"/>
        <v>0.5171734941777666</v>
      </c>
      <c r="L111" s="2">
        <f t="shared" si="2"/>
        <v>0.4828265058222334</v>
      </c>
      <c r="M111" s="2">
        <f t="shared" si="3"/>
        <v>0</v>
      </c>
    </row>
    <row r="112" spans="1:13" ht="15">
      <c r="A112" s="1" t="s">
        <v>110</v>
      </c>
      <c r="B112" s="1">
        <v>0</v>
      </c>
      <c r="C112" s="3">
        <v>47232</v>
      </c>
      <c r="D112" s="3">
        <v>6342</v>
      </c>
      <c r="E112" s="3">
        <v>0</v>
      </c>
      <c r="F112" s="3">
        <v>2650</v>
      </c>
      <c r="G112" s="3">
        <v>50975</v>
      </c>
      <c r="H112" s="3"/>
      <c r="I112" s="3">
        <f t="shared" si="0"/>
        <v>107199</v>
      </c>
      <c r="K112" s="2">
        <f t="shared" si="1"/>
        <v>0.4406011250104945</v>
      </c>
      <c r="L112" s="2">
        <f t="shared" si="2"/>
        <v>0.47551749549902517</v>
      </c>
      <c r="M112" s="2">
        <f t="shared" si="3"/>
        <v>0.059160999636190634</v>
      </c>
    </row>
    <row r="113" spans="1:13" ht="15">
      <c r="A113" s="1" t="s">
        <v>111</v>
      </c>
      <c r="B113" s="1">
        <v>0</v>
      </c>
      <c r="C113" s="3">
        <v>20357</v>
      </c>
      <c r="D113" s="3">
        <v>66439</v>
      </c>
      <c r="E113" s="3">
        <v>891</v>
      </c>
      <c r="F113" s="3">
        <v>0</v>
      </c>
      <c r="G113" s="3">
        <v>34541</v>
      </c>
      <c r="H113" s="3"/>
      <c r="I113" s="3">
        <f t="shared" si="0"/>
        <v>122228</v>
      </c>
      <c r="K113" s="2">
        <f t="shared" si="1"/>
        <v>0.16654939948293354</v>
      </c>
      <c r="L113" s="2">
        <f t="shared" si="2"/>
        <v>0.2825948227901954</v>
      </c>
      <c r="M113" s="2">
        <f t="shared" si="3"/>
        <v>0.5435661223287627</v>
      </c>
    </row>
    <row r="114" spans="3:9" ht="15">
      <c r="C114" s="3"/>
      <c r="D114" s="3"/>
      <c r="E114" s="3"/>
      <c r="F114" s="3"/>
      <c r="G114" s="3"/>
      <c r="H114" s="3"/>
      <c r="I114" s="3"/>
    </row>
    <row r="115" spans="3:9" ht="15">
      <c r="C115" s="3"/>
      <c r="D115" s="3"/>
      <c r="E115" s="3"/>
      <c r="F115" s="3"/>
      <c r="G115" s="3"/>
      <c r="H115" s="3"/>
      <c r="I115" s="3"/>
    </row>
    <row r="116" spans="3:9" ht="15">
      <c r="C116" s="3"/>
      <c r="D116" s="3"/>
      <c r="E116" s="3"/>
      <c r="F116" s="3"/>
      <c r="G116" s="3"/>
      <c r="H116" s="3"/>
      <c r="I116" s="3"/>
    </row>
    <row r="117" spans="3:9" ht="15">
      <c r="C117" s="3"/>
      <c r="D117" s="3"/>
      <c r="E117" s="3"/>
      <c r="F117" s="3"/>
      <c r="G117" s="3"/>
      <c r="H117" s="3"/>
      <c r="I117" s="3"/>
    </row>
    <row r="118" spans="3:9" ht="15">
      <c r="C118" s="3"/>
      <c r="D118" s="3"/>
      <c r="E118" s="3"/>
      <c r="F118" s="3"/>
      <c r="G118" s="3"/>
      <c r="H118" s="3"/>
      <c r="I118" s="3"/>
    </row>
    <row r="119" spans="3:9" ht="15">
      <c r="C119" s="3"/>
      <c r="D119" s="3"/>
      <c r="E119" s="3"/>
      <c r="F119" s="3"/>
      <c r="G119" s="3"/>
      <c r="H119" s="3"/>
      <c r="I119" s="3"/>
    </row>
    <row r="120" spans="3:9" ht="15">
      <c r="C120" s="3"/>
      <c r="D120" s="3"/>
      <c r="E120" s="3"/>
      <c r="F120" s="3"/>
      <c r="G120" s="3"/>
      <c r="H120" s="3"/>
      <c r="I120" s="3"/>
    </row>
    <row r="121" spans="3:9" ht="15">
      <c r="C121" s="3"/>
      <c r="D121" s="3"/>
      <c r="E121" s="3"/>
      <c r="F121" s="3"/>
      <c r="G121" s="3"/>
      <c r="H121" s="3"/>
      <c r="I121" s="3"/>
    </row>
    <row r="122" spans="3:9" ht="15">
      <c r="C122" s="3"/>
      <c r="D122" s="3"/>
      <c r="E122" s="3"/>
      <c r="F122" s="3"/>
      <c r="G122" s="3"/>
      <c r="H122" s="3"/>
      <c r="I122" s="3"/>
    </row>
    <row r="123" spans="3:9" ht="15">
      <c r="C123" s="3"/>
      <c r="D123" s="3"/>
      <c r="E123" s="3"/>
      <c r="F123" s="3"/>
      <c r="G123" s="3"/>
      <c r="H123" s="3"/>
      <c r="I123" s="3"/>
    </row>
    <row r="124" spans="3:9" ht="15">
      <c r="C124" s="3"/>
      <c r="D124" s="3"/>
      <c r="E124" s="3"/>
      <c r="F124" s="3"/>
      <c r="G124" s="3"/>
      <c r="H124" s="3"/>
      <c r="I124" s="3"/>
    </row>
    <row r="125" spans="3:9" ht="15">
      <c r="C125" s="3"/>
      <c r="D125" s="3"/>
      <c r="E125" s="3"/>
      <c r="F125" s="3"/>
      <c r="G125" s="3"/>
      <c r="H125" s="3"/>
      <c r="I125" s="3"/>
    </row>
    <row r="126" spans="3:9" ht="15">
      <c r="C126" s="3"/>
      <c r="D126" s="3"/>
      <c r="E126" s="3"/>
      <c r="F126" s="3"/>
      <c r="G126" s="3"/>
      <c r="H126" s="3"/>
      <c r="I126" s="3"/>
    </row>
    <row r="127" spans="3:9" ht="15">
      <c r="C127" s="3"/>
      <c r="D127" s="3"/>
      <c r="E127" s="3"/>
      <c r="F127" s="3"/>
      <c r="G127" s="3"/>
      <c r="H127" s="3"/>
      <c r="I127" s="3"/>
    </row>
    <row r="128" spans="3:9" ht="15">
      <c r="C128" s="3"/>
      <c r="D128" s="3"/>
      <c r="E128" s="3"/>
      <c r="F128" s="3"/>
      <c r="G128" s="3"/>
      <c r="H128" s="3"/>
      <c r="I128" s="3"/>
    </row>
    <row r="129" spans="3:9" ht="15">
      <c r="C129" s="3"/>
      <c r="D129" s="3"/>
      <c r="E129" s="3"/>
      <c r="F129" s="3"/>
      <c r="G129" s="3"/>
      <c r="H129" s="3"/>
      <c r="I129" s="3"/>
    </row>
    <row r="130" spans="3:9" ht="15">
      <c r="C130" s="3"/>
      <c r="D130" s="3"/>
      <c r="E130" s="3"/>
      <c r="F130" s="3"/>
      <c r="G130" s="3"/>
      <c r="H130" s="3"/>
      <c r="I130" s="3"/>
    </row>
    <row r="131" spans="3:9" ht="15">
      <c r="C131" s="3"/>
      <c r="D131" s="3"/>
      <c r="E131" s="3"/>
      <c r="F131" s="3"/>
      <c r="G131" s="3"/>
      <c r="H131" s="3"/>
      <c r="I131" s="3"/>
    </row>
    <row r="132" spans="3:9" ht="15">
      <c r="C132" s="3"/>
      <c r="D132" s="3"/>
      <c r="E132" s="3"/>
      <c r="F132" s="3"/>
      <c r="G132" s="3"/>
      <c r="H132" s="3"/>
      <c r="I132" s="3"/>
    </row>
    <row r="133" spans="3:9" ht="15">
      <c r="C133" s="3"/>
      <c r="D133" s="3"/>
      <c r="E133" s="3"/>
      <c r="F133" s="3"/>
      <c r="G133" s="3"/>
      <c r="H133" s="3"/>
      <c r="I133" s="3"/>
    </row>
    <row r="134" spans="3:9" ht="15">
      <c r="C134" s="3"/>
      <c r="D134" s="3"/>
      <c r="E134" s="3"/>
      <c r="F134" s="3"/>
      <c r="G134" s="3"/>
      <c r="H134" s="3"/>
      <c r="I134" s="3"/>
    </row>
    <row r="135" spans="3:9" ht="15">
      <c r="C135" s="3"/>
      <c r="D135" s="3"/>
      <c r="E135" s="3"/>
      <c r="F135" s="3"/>
      <c r="G135" s="3"/>
      <c r="H135" s="3"/>
      <c r="I135" s="3"/>
    </row>
    <row r="136" spans="3:9" ht="15">
      <c r="C136" s="3"/>
      <c r="D136" s="3"/>
      <c r="E136" s="3"/>
      <c r="F136" s="3"/>
      <c r="G136" s="3"/>
      <c r="H136" s="3"/>
      <c r="I136" s="3"/>
    </row>
    <row r="137" spans="3:9" ht="15">
      <c r="C137" s="3"/>
      <c r="D137" s="3"/>
      <c r="E137" s="3"/>
      <c r="F137" s="3"/>
      <c r="G137" s="3"/>
      <c r="H137" s="3"/>
      <c r="I137" s="3"/>
    </row>
    <row r="138" spans="3:9" ht="15">
      <c r="C138" s="3"/>
      <c r="D138" s="3"/>
      <c r="E138" s="3"/>
      <c r="F138" s="3"/>
      <c r="G138" s="3"/>
      <c r="H138" s="3"/>
      <c r="I138" s="3"/>
    </row>
    <row r="139" spans="3:9" ht="15">
      <c r="C139" s="3"/>
      <c r="D139" s="3"/>
      <c r="E139" s="3"/>
      <c r="F139" s="3"/>
      <c r="G139" s="3"/>
      <c r="H139" s="3"/>
      <c r="I139" s="3"/>
    </row>
    <row r="140" spans="3:9" ht="15">
      <c r="C140" s="3"/>
      <c r="D140" s="3"/>
      <c r="E140" s="3"/>
      <c r="F140" s="3"/>
      <c r="G140" s="3"/>
      <c r="H140" s="3"/>
      <c r="I140" s="3"/>
    </row>
    <row r="141" spans="3:9" ht="15">
      <c r="C141" s="3"/>
      <c r="D141" s="3"/>
      <c r="E141" s="3"/>
      <c r="F141" s="3"/>
      <c r="G141" s="3"/>
      <c r="H141" s="3"/>
      <c r="I141" s="3"/>
    </row>
    <row r="142" spans="3:9" ht="15">
      <c r="C142" s="3"/>
      <c r="D142" s="3"/>
      <c r="E142" s="3"/>
      <c r="F142" s="3"/>
      <c r="G142" s="3"/>
      <c r="H142" s="3"/>
      <c r="I142" s="3"/>
    </row>
    <row r="143" spans="3:9" ht="15">
      <c r="C143" s="3"/>
      <c r="D143" s="3"/>
      <c r="E143" s="3"/>
      <c r="F143" s="3"/>
      <c r="G143" s="3"/>
      <c r="H143" s="3"/>
      <c r="I143" s="3"/>
    </row>
    <row r="144" spans="3:9" ht="15">
      <c r="C144" s="3"/>
      <c r="D144" s="3"/>
      <c r="E144" s="3"/>
      <c r="F144" s="3"/>
      <c r="G144" s="3"/>
      <c r="H144" s="3"/>
      <c r="I144" s="3"/>
    </row>
    <row r="145" spans="3:9" ht="15">
      <c r="C145" s="3"/>
      <c r="D145" s="3"/>
      <c r="E145" s="3"/>
      <c r="F145" s="3"/>
      <c r="G145" s="3"/>
      <c r="H145" s="3"/>
      <c r="I145" s="3"/>
    </row>
    <row r="146" spans="3:9" ht="15">
      <c r="C146" s="3"/>
      <c r="D146" s="3"/>
      <c r="E146" s="3"/>
      <c r="F146" s="3"/>
      <c r="G146" s="3"/>
      <c r="H146" s="3"/>
      <c r="I146" s="3"/>
    </row>
    <row r="147" spans="3:9" ht="15">
      <c r="C147" s="3"/>
      <c r="D147" s="3"/>
      <c r="E147" s="3"/>
      <c r="F147" s="3"/>
      <c r="G147" s="3"/>
      <c r="H147" s="3"/>
      <c r="I147" s="3"/>
    </row>
    <row r="148" spans="3:9" ht="15">
      <c r="C148" s="3"/>
      <c r="D148" s="3"/>
      <c r="E148" s="3"/>
      <c r="F148" s="3"/>
      <c r="G148" s="3"/>
      <c r="H148" s="3"/>
      <c r="I148" s="3"/>
    </row>
    <row r="149" spans="3:9" ht="15">
      <c r="C149" s="3"/>
      <c r="D149" s="3"/>
      <c r="E149" s="3"/>
      <c r="F149" s="3"/>
      <c r="G149" s="3"/>
      <c r="H149" s="3"/>
      <c r="I149" s="3"/>
    </row>
    <row r="150" spans="3:9" ht="15">
      <c r="C150" s="3"/>
      <c r="D150" s="3"/>
      <c r="E150" s="3"/>
      <c r="F150" s="3"/>
      <c r="G150" s="3"/>
      <c r="H150" s="3"/>
      <c r="I150" s="3"/>
    </row>
    <row r="151" spans="3:9" ht="15">
      <c r="C151" s="3"/>
      <c r="D151" s="3"/>
      <c r="E151" s="3"/>
      <c r="F151" s="3"/>
      <c r="G151" s="3"/>
      <c r="H151" s="3"/>
      <c r="I151" s="3"/>
    </row>
    <row r="152" spans="3:9" ht="15">
      <c r="C152" s="3"/>
      <c r="D152" s="3"/>
      <c r="E152" s="3"/>
      <c r="F152" s="3"/>
      <c r="G152" s="3"/>
      <c r="H152" s="3"/>
      <c r="I152" s="3"/>
    </row>
    <row r="153" spans="3:9" ht="15">
      <c r="C153" s="3"/>
      <c r="D153" s="3"/>
      <c r="E153" s="3"/>
      <c r="F153" s="3"/>
      <c r="G153" s="3"/>
      <c r="H153" s="3"/>
      <c r="I153" s="3"/>
    </row>
    <row r="154" spans="3:9" ht="15">
      <c r="C154" s="3"/>
      <c r="D154" s="3"/>
      <c r="E154" s="3"/>
      <c r="F154" s="3"/>
      <c r="G154" s="3"/>
      <c r="H154" s="3"/>
      <c r="I154" s="3"/>
    </row>
    <row r="155" spans="3:9" ht="15">
      <c r="C155" s="3"/>
      <c r="D155" s="3"/>
      <c r="E155" s="3"/>
      <c r="F155" s="3"/>
      <c r="G155" s="3"/>
      <c r="H155" s="3"/>
      <c r="I155" s="3"/>
    </row>
    <row r="156" spans="3:9" ht="15">
      <c r="C156" s="3"/>
      <c r="D156" s="3"/>
      <c r="E156" s="3"/>
      <c r="F156" s="3"/>
      <c r="G156" s="3"/>
      <c r="H156" s="3"/>
      <c r="I156" s="3"/>
    </row>
    <row r="157" spans="3:9" ht="15">
      <c r="C157" s="3"/>
      <c r="D157" s="3"/>
      <c r="E157" s="3"/>
      <c r="F157" s="3"/>
      <c r="G157" s="3"/>
      <c r="H157" s="3"/>
      <c r="I157" s="3"/>
    </row>
    <row r="158" spans="3:9" ht="15">
      <c r="C158" s="3"/>
      <c r="D158" s="3"/>
      <c r="E158" s="3"/>
      <c r="F158" s="3"/>
      <c r="G158" s="3"/>
      <c r="H158" s="3"/>
      <c r="I158" s="3"/>
    </row>
    <row r="159" spans="3:9" ht="15">
      <c r="C159" s="3"/>
      <c r="D159" s="3"/>
      <c r="E159" s="3"/>
      <c r="F159" s="3"/>
      <c r="G159" s="3"/>
      <c r="H159" s="3"/>
      <c r="I159" s="3"/>
    </row>
    <row r="160" spans="3:9" ht="15">
      <c r="C160" s="3"/>
      <c r="D160" s="3"/>
      <c r="E160" s="3"/>
      <c r="F160" s="3"/>
      <c r="G160" s="3"/>
      <c r="H160" s="3"/>
      <c r="I160" s="3"/>
    </row>
    <row r="161" spans="3:9" ht="15">
      <c r="C161" s="3"/>
      <c r="D161" s="3"/>
      <c r="E161" s="3"/>
      <c r="F161" s="3"/>
      <c r="G161" s="3"/>
      <c r="H161" s="3"/>
      <c r="I161" s="3"/>
    </row>
    <row r="162" spans="3:9" ht="15">
      <c r="C162" s="3"/>
      <c r="D162" s="3"/>
      <c r="E162" s="3"/>
      <c r="F162" s="3"/>
      <c r="G162" s="3"/>
      <c r="H162" s="3"/>
      <c r="I162" s="3"/>
    </row>
    <row r="163" spans="3:9" ht="15">
      <c r="C163" s="3"/>
      <c r="D163" s="3"/>
      <c r="E163" s="3"/>
      <c r="F163" s="3"/>
      <c r="G163" s="3"/>
      <c r="H163" s="3"/>
      <c r="I163" s="3"/>
    </row>
    <row r="164" spans="3:9" ht="15">
      <c r="C164" s="3"/>
      <c r="D164" s="3"/>
      <c r="E164" s="3"/>
      <c r="F164" s="3"/>
      <c r="G164" s="3"/>
      <c r="H164" s="3"/>
      <c r="I164" s="3"/>
    </row>
    <row r="165" spans="3:9" ht="15">
      <c r="C165" s="3"/>
      <c r="D165" s="3"/>
      <c r="E165" s="3"/>
      <c r="F165" s="3"/>
      <c r="G165" s="3"/>
      <c r="H165" s="3"/>
      <c r="I165" s="3"/>
    </row>
    <row r="166" spans="3:9" ht="15">
      <c r="C166" s="3"/>
      <c r="D166" s="3"/>
      <c r="E166" s="3"/>
      <c r="F166" s="3"/>
      <c r="G166" s="3"/>
      <c r="H166" s="3"/>
      <c r="I166" s="3"/>
    </row>
    <row r="167" spans="3:9" ht="15">
      <c r="C167" s="3"/>
      <c r="D167" s="3"/>
      <c r="E167" s="3"/>
      <c r="F167" s="3"/>
      <c r="G167" s="3"/>
      <c r="H167" s="3"/>
      <c r="I167" s="3"/>
    </row>
    <row r="168" spans="3:9" ht="15">
      <c r="C168" s="3"/>
      <c r="D168" s="3"/>
      <c r="E168" s="3"/>
      <c r="F168" s="3"/>
      <c r="G168" s="3"/>
      <c r="H168" s="3"/>
      <c r="I168" s="3"/>
    </row>
    <row r="169" spans="3:9" ht="15">
      <c r="C169" s="3"/>
      <c r="D169" s="3"/>
      <c r="E169" s="3"/>
      <c r="F169" s="3"/>
      <c r="G169" s="3"/>
      <c r="H169" s="3"/>
      <c r="I169" s="3"/>
    </row>
    <row r="170" spans="3:9" ht="15">
      <c r="C170" s="3"/>
      <c r="D170" s="3"/>
      <c r="E170" s="3"/>
      <c r="F170" s="3"/>
      <c r="G170" s="3"/>
      <c r="H170" s="3"/>
      <c r="I170" s="3"/>
    </row>
    <row r="171" spans="3:9" ht="15">
      <c r="C171" s="3"/>
      <c r="D171" s="3"/>
      <c r="E171" s="3"/>
      <c r="F171" s="3"/>
      <c r="G171" s="3"/>
      <c r="H171" s="3"/>
      <c r="I171" s="3"/>
    </row>
    <row r="172" spans="3:9" ht="15">
      <c r="C172" s="3"/>
      <c r="D172" s="3"/>
      <c r="E172" s="3"/>
      <c r="F172" s="3"/>
      <c r="G172" s="3"/>
      <c r="H172" s="3"/>
      <c r="I172" s="3"/>
    </row>
    <row r="173" spans="3:9" ht="15">
      <c r="C173" s="3"/>
      <c r="D173" s="3"/>
      <c r="E173" s="3"/>
      <c r="F173" s="3"/>
      <c r="G173" s="3"/>
      <c r="H173" s="3"/>
      <c r="I173" s="3"/>
    </row>
    <row r="174" spans="3:9" ht="15">
      <c r="C174" s="3"/>
      <c r="D174" s="3"/>
      <c r="E174" s="3"/>
      <c r="F174" s="3"/>
      <c r="G174" s="3"/>
      <c r="H174" s="3"/>
      <c r="I174" s="3"/>
    </row>
    <row r="175" spans="3:9" ht="15">
      <c r="C175" s="3"/>
      <c r="D175" s="3"/>
      <c r="E175" s="3"/>
      <c r="F175" s="3"/>
      <c r="G175" s="3"/>
      <c r="H175" s="3"/>
      <c r="I175" s="3"/>
    </row>
    <row r="176" spans="3:9" ht="15">
      <c r="C176" s="3"/>
      <c r="D176" s="3"/>
      <c r="E176" s="3"/>
      <c r="F176" s="3"/>
      <c r="G176" s="3"/>
      <c r="H176" s="3"/>
      <c r="I176" s="3"/>
    </row>
    <row r="177" spans="3:9" ht="15">
      <c r="C177" s="3"/>
      <c r="D177" s="3"/>
      <c r="E177" s="3"/>
      <c r="F177" s="3"/>
      <c r="G177" s="3"/>
      <c r="H177" s="3"/>
      <c r="I177" s="3"/>
    </row>
    <row r="178" spans="3:9" ht="15">
      <c r="C178" s="3"/>
      <c r="D178" s="3"/>
      <c r="E178" s="3"/>
      <c r="F178" s="3"/>
      <c r="G178" s="3"/>
      <c r="H178" s="3"/>
      <c r="I178" s="3"/>
    </row>
    <row r="179" spans="3:9" ht="15">
      <c r="C179" s="3"/>
      <c r="D179" s="3"/>
      <c r="E179" s="3"/>
      <c r="F179" s="3"/>
      <c r="G179" s="3"/>
      <c r="H179" s="3"/>
      <c r="I179" s="3"/>
    </row>
    <row r="180" spans="3:9" ht="15">
      <c r="C180" s="3"/>
      <c r="D180" s="3"/>
      <c r="E180" s="3"/>
      <c r="F180" s="3"/>
      <c r="G180" s="3"/>
      <c r="H180" s="3"/>
      <c r="I180" s="3"/>
    </row>
    <row r="181" spans="3:9" ht="15">
      <c r="C181" s="3"/>
      <c r="D181" s="3"/>
      <c r="E181" s="3"/>
      <c r="F181" s="3"/>
      <c r="G181" s="3"/>
      <c r="H181" s="3"/>
      <c r="I181" s="3"/>
    </row>
    <row r="182" spans="3:9" ht="15">
      <c r="C182" s="3"/>
      <c r="D182" s="3"/>
      <c r="E182" s="3"/>
      <c r="F182" s="3"/>
      <c r="G182" s="3"/>
      <c r="H182" s="3"/>
      <c r="I182" s="3"/>
    </row>
    <row r="183" spans="3:9" ht="15">
      <c r="C183" s="3"/>
      <c r="D183" s="3"/>
      <c r="E183" s="3"/>
      <c r="F183" s="3"/>
      <c r="G183" s="3"/>
      <c r="H183" s="3"/>
      <c r="I183" s="3"/>
    </row>
    <row r="184" spans="3:9" ht="15">
      <c r="C184" s="3"/>
      <c r="D184" s="3"/>
      <c r="E184" s="3"/>
      <c r="F184" s="3"/>
      <c r="G184" s="3"/>
      <c r="H184" s="3"/>
      <c r="I184" s="3"/>
    </row>
    <row r="185" spans="3:9" ht="15">
      <c r="C185" s="3"/>
      <c r="D185" s="3"/>
      <c r="E185" s="3"/>
      <c r="F185" s="3"/>
      <c r="G185" s="3"/>
      <c r="H185" s="3"/>
      <c r="I185" s="3"/>
    </row>
    <row r="186" spans="3:9" ht="15">
      <c r="C186" s="3"/>
      <c r="D186" s="3"/>
      <c r="E186" s="3"/>
      <c r="F186" s="3"/>
      <c r="G186" s="3"/>
      <c r="H186" s="3"/>
      <c r="I186" s="3"/>
    </row>
    <row r="187" spans="3:9" ht="15">
      <c r="C187" s="3"/>
      <c r="D187" s="3"/>
      <c r="E187" s="3"/>
      <c r="F187" s="3"/>
      <c r="G187" s="3"/>
      <c r="H187" s="3"/>
      <c r="I187" s="3"/>
    </row>
    <row r="188" spans="3:9" ht="15">
      <c r="C188" s="3"/>
      <c r="D188" s="3"/>
      <c r="E188" s="3"/>
      <c r="F188" s="3"/>
      <c r="G188" s="3"/>
      <c r="H188" s="3"/>
      <c r="I188" s="3"/>
    </row>
    <row r="189" spans="3:9" ht="15">
      <c r="C189" s="3"/>
      <c r="D189" s="3"/>
      <c r="E189" s="3"/>
      <c r="F189" s="3"/>
      <c r="G189" s="3"/>
      <c r="H189" s="3"/>
      <c r="I189" s="3"/>
    </row>
    <row r="190" spans="3:9" ht="15">
      <c r="C190" s="3"/>
      <c r="D190" s="3"/>
      <c r="E190" s="3"/>
      <c r="F190" s="3"/>
      <c r="G190" s="3"/>
      <c r="H190" s="3"/>
      <c r="I190" s="3"/>
    </row>
    <row r="191" spans="3:9" ht="15">
      <c r="C191" s="3"/>
      <c r="D191" s="3"/>
      <c r="E191" s="3"/>
      <c r="F191" s="3"/>
      <c r="G191" s="3"/>
      <c r="H191" s="3"/>
      <c r="I191" s="3"/>
    </row>
    <row r="192" spans="3:9" ht="15">
      <c r="C192" s="3"/>
      <c r="D192" s="3"/>
      <c r="E192" s="3"/>
      <c r="F192" s="3"/>
      <c r="G192" s="3"/>
      <c r="H192" s="3"/>
      <c r="I192" s="3"/>
    </row>
    <row r="193" spans="3:9" ht="15">
      <c r="C193" s="3"/>
      <c r="D193" s="3"/>
      <c r="E193" s="3"/>
      <c r="F193" s="3"/>
      <c r="G193" s="3"/>
      <c r="H193" s="3"/>
      <c r="I193" s="3"/>
    </row>
    <row r="194" spans="3:9" ht="15">
      <c r="C194" s="3"/>
      <c r="D194" s="3"/>
      <c r="E194" s="3"/>
      <c r="F194" s="3"/>
      <c r="G194" s="3"/>
      <c r="H194" s="3"/>
      <c r="I194" s="3"/>
    </row>
    <row r="195" spans="3:9" ht="15">
      <c r="C195" s="3"/>
      <c r="D195" s="3"/>
      <c r="E195" s="3"/>
      <c r="F195" s="3"/>
      <c r="G195" s="3"/>
      <c r="H195" s="3"/>
      <c r="I195" s="3"/>
    </row>
    <row r="196" spans="3:9" ht="15">
      <c r="C196" s="3"/>
      <c r="D196" s="3"/>
      <c r="E196" s="3"/>
      <c r="F196" s="3"/>
      <c r="G196" s="3"/>
      <c r="H196" s="3"/>
      <c r="I196" s="3"/>
    </row>
    <row r="197" spans="3:9" ht="15">
      <c r="C197" s="3"/>
      <c r="D197" s="3"/>
      <c r="E197" s="3"/>
      <c r="F197" s="3"/>
      <c r="G197" s="3"/>
      <c r="H197" s="3"/>
      <c r="I197" s="3"/>
    </row>
    <row r="198" spans="3:9" ht="15">
      <c r="C198" s="3"/>
      <c r="D198" s="3"/>
      <c r="E198" s="3"/>
      <c r="F198" s="3"/>
      <c r="G198" s="3"/>
      <c r="H198" s="3"/>
      <c r="I198" s="3"/>
    </row>
    <row r="199" spans="3:9" ht="15">
      <c r="C199" s="3"/>
      <c r="D199" s="3"/>
      <c r="E199" s="3"/>
      <c r="F199" s="3"/>
      <c r="G199" s="3"/>
      <c r="H199" s="3"/>
      <c r="I199" s="3"/>
    </row>
    <row r="200" spans="3:9" ht="15">
      <c r="C200" s="3"/>
      <c r="D200" s="3"/>
      <c r="E200" s="3"/>
      <c r="F200" s="3"/>
      <c r="G200" s="3"/>
      <c r="H200" s="3"/>
      <c r="I200" s="3"/>
    </row>
    <row r="201" spans="3:9" ht="15">
      <c r="C201" s="3"/>
      <c r="D201" s="3"/>
      <c r="E201" s="3"/>
      <c r="F201" s="3"/>
      <c r="G201" s="3"/>
      <c r="H201" s="3"/>
      <c r="I201" s="3"/>
    </row>
    <row r="202" spans="3:9" ht="15">
      <c r="C202" s="3"/>
      <c r="D202" s="3"/>
      <c r="E202" s="3"/>
      <c r="F202" s="3"/>
      <c r="G202" s="3"/>
      <c r="H202" s="3"/>
      <c r="I202" s="3"/>
    </row>
    <row r="203" spans="3:9" ht="15">
      <c r="C203" s="3"/>
      <c r="D203" s="3"/>
      <c r="E203" s="3"/>
      <c r="F203" s="3"/>
      <c r="G203" s="3"/>
      <c r="H203" s="3"/>
      <c r="I203" s="3"/>
    </row>
    <row r="204" spans="3:9" ht="15">
      <c r="C204" s="3"/>
      <c r="D204" s="3"/>
      <c r="E204" s="3"/>
      <c r="F204" s="3"/>
      <c r="G204" s="3"/>
      <c r="H204" s="3"/>
      <c r="I204" s="3"/>
    </row>
    <row r="205" spans="3:9" ht="15">
      <c r="C205" s="3"/>
      <c r="D205" s="3"/>
      <c r="E205" s="3"/>
      <c r="F205" s="3"/>
      <c r="G205" s="3"/>
      <c r="H205" s="3"/>
      <c r="I205" s="3"/>
    </row>
    <row r="206" spans="3:9" ht="15">
      <c r="C206" s="3"/>
      <c r="D206" s="3"/>
      <c r="E206" s="3"/>
      <c r="F206" s="3"/>
      <c r="G206" s="3"/>
      <c r="H206" s="3"/>
      <c r="I20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2009-09-18T18:07:31Z</dcterms:created>
  <dcterms:modified xsi:type="dcterms:W3CDTF">2009-12-14T17:28:25Z</dcterms:modified>
  <cp:category/>
  <cp:version/>
  <cp:contentType/>
  <cp:contentStatus/>
</cp:coreProperties>
</file>