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<sst xmlns="http://schemas.openxmlformats.org/spreadsheetml/2006/main" count="118" uniqueCount="113">
  <si>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</si>
  <si>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</si>
  <si>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</si>
  <si>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</si>
  <si>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</si>
  <si>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</si>
  <si>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</si>
  <si>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</si>
  <si>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</si>
  <si>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</si>
  <si>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</si>
  <si>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</si>
  <si>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</si>
  <si>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</si>
  <si>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</si>
  <si>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</si>
  <si>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</si>
  <si>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</si>
  <si>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</si>
  <si>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</si>
  <si>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</si>
  <si>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</si>
  <si>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</si>
  <si>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</si>
  <si>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</si>
  <si>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</si>
  <si>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</si>
  <si>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</si>
  <si>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</si>
  <si>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</si>
  <si>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</si>
  <si>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</si>
  <si>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</si>
  <si>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</si>
  <si>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</si>
  <si>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</si>
  <si>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</si>
  <si>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</si>
  <si>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</si>
  <si>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</si>
  <si>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</si>
  <si>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</si>
  <si>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</si>
  <si>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</si>
  <si>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</si>
  <si>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</si>
  <si>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</si>
  <si>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</si>
  <si>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</si>
  <si>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</si>
  <si>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</si>
  <si>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</si>
  <si>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</si>
  <si>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</si>
  <si>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</si>
  <si>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</si>
  <si>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</si>
  <si>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</si>
  <si>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</si>
  <si>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</si>
  <si>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</si>
  <si>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</si>
  <si>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</si>
  <si>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</si>
  <si>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</si>
  <si>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</si>
  <si>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</si>
  <si>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</si>
  <si>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</si>
  <si>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</si>
  <si>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</si>
  <si>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</si>
  <si>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</si>
  <si>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</si>
  <si>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</si>
  <si>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</si>
  <si>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</si>
  <si>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</si>
  <si>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</si>
  <si>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</si>
  <si>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</si>
  <si>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</si>
  <si>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</si>
  <si>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</si>
  <si>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</si>
  <si>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</si>
  <si>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</si>
  <si>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</si>
  <si>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</si>
  <si>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</si>
  <si>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</si>
  <si>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</si>
  <si>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</si>
  <si>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</si>
  <si>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</si>
  <si>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</si>
  <si>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</si>
  <si>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</si>
  <si>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</si>
  <si>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McGovern</t>
  </si>
  <si>
    <t>Muskie</t>
  </si>
  <si>
    <t>Uncommitted</t>
  </si>
  <si>
    <t>Total</t>
  </si>
  <si>
    <t>Humphrey</t>
  </si>
  <si>
    <t>Chisholm</t>
  </si>
  <si>
    <t>Lindsay</t>
  </si>
  <si>
    <t>Kennedy</t>
  </si>
  <si>
    <t>District 1</t>
  </si>
  <si>
    <t>District 2</t>
  </si>
  <si>
    <t>District 3</t>
  </si>
  <si>
    <t>District 4</t>
  </si>
  <si>
    <t>District 5</t>
  </si>
  <si>
    <t>District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</si>
</sst>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D5" sqref="D5"/>
    </sheetView>
  </sheetViews>
  <sheetFormatPr defaultColWidth="9.140625" defaultRowHeight="12.75"/>
  <cols>
    <col min="1" max="1" width="14.28125" style="1" bestFit="1" customWidth="1"/>
    <col min="2" max="2" width="9.28125" style="1" bestFit="1" customWidth="1"/>
    <col min="3" max="3" width="10.28125" style="1" bestFit="1" customWidth="1"/>
    <col min="4" max="4" width="7.7109375" style="1" bestFit="1" customWidth="1"/>
    <col min="5" max="5" width="8.8515625" style="1" bestFit="1" customWidth="1"/>
    <col min="6" max="6" width="7.57421875" style="1" bestFit="1" customWidth="1"/>
    <col min="7" max="7" width="10.00390625" style="1" bestFit="1" customWidth="1"/>
    <col min="8" max="8" width="7.421875" style="1" bestFit="1" customWidth="1"/>
    <col min="9" max="9" width="13.28125" style="1" bestFit="1" customWidth="1"/>
    <col min="10" max="10" width="1.421875" style="1" customWidth="1"/>
    <col min="11" max="11" width="5.421875" style="1" bestFit="1" customWidth="1"/>
    <col min="12" max="12" width="1.28515625" style="1" customWidth="1"/>
    <col min="13" max="13" width="8.140625" style="2" bestFit="1" customWidth="1"/>
    <col min="14" max="14" width="13.28125" style="2" bestFit="1" customWidth="1"/>
    <col min="15" max="15" width="10.00390625" style="2" bestFit="1" customWidth="1"/>
    <col min="16" max="18" width="9.140625" style="2" customWidth="1"/>
    <col min="19" max="16384" width="9.140625" style="1" customWidth="1"/>
  </cols>
  <sheetData>
    <row r="1" spans="2:15" ht="15">
      <c r="B1" s="1" t="s">
        <v>104</v>
      </c>
      <c r="C1" s="1" t="s">
        <v>103</v>
      </c>
      <c r="D1" s="1" t="s">
        <v>48</v>
      </c>
      <c r="E1" s="1" t="s">
        <v>106</v>
      </c>
      <c r="F1" s="1" t="s">
        <v>105</v>
      </c>
      <c r="G1" s="1" t="s">
        <v>99</v>
      </c>
      <c r="H1" s="1" t="s">
        <v>100</v>
      </c>
      <c r="I1" s="1" t="s">
        <v>101</v>
      </c>
      <c r="K1" s="1" t="s">
        <v>102</v>
      </c>
      <c r="M1" s="2" t="s">
        <v>100</v>
      </c>
      <c r="N1" s="2" t="s">
        <v>101</v>
      </c>
      <c r="O1" s="2" t="s">
        <v>99</v>
      </c>
    </row>
    <row r="2" spans="1:15" ht="15">
      <c r="A2" s="1" t="s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2</v>
      </c>
      <c r="I2" s="3">
        <v>9</v>
      </c>
      <c r="J2" s="3"/>
      <c r="K2" s="3">
        <f>SUM(B2:I2)</f>
        <v>11</v>
      </c>
      <c r="M2" s="2">
        <f>H2/K2</f>
        <v>0.18181818181818182</v>
      </c>
      <c r="N2" s="2">
        <f>I2/K2</f>
        <v>0.8181818181818182</v>
      </c>
      <c r="O2" s="2">
        <f>G2/K2</f>
        <v>0</v>
      </c>
    </row>
    <row r="3" spans="1:15" ht="15">
      <c r="A3" s="1" t="s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6</v>
      </c>
      <c r="H3" s="3">
        <v>5</v>
      </c>
      <c r="I3" s="3">
        <v>0</v>
      </c>
      <c r="J3" s="3"/>
      <c r="K3" s="3">
        <f aca="true" t="shared" si="0" ref="K3:K66">SUM(B3:I3)</f>
        <v>11</v>
      </c>
      <c r="M3" s="2">
        <f aca="true" t="shared" si="1" ref="M3:M21">H3/K3</f>
        <v>0.45454545454545453</v>
      </c>
      <c r="N3" s="2">
        <f aca="true" t="shared" si="2" ref="N3:N21">I3/K3</f>
        <v>0</v>
      </c>
      <c r="O3" s="2">
        <f>G3/K3</f>
        <v>0.5454545454545454</v>
      </c>
    </row>
    <row r="4" spans="1:15" ht="15">
      <c r="A4" s="1" t="s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9</v>
      </c>
      <c r="I4" s="3">
        <v>9</v>
      </c>
      <c r="J4" s="3"/>
      <c r="K4" s="3">
        <f t="shared" si="0"/>
        <v>18</v>
      </c>
      <c r="M4" s="2">
        <f t="shared" si="1"/>
        <v>0.5</v>
      </c>
      <c r="N4" s="2">
        <f t="shared" si="2"/>
        <v>0.5</v>
      </c>
      <c r="O4" s="2">
        <f>G4/K4</f>
        <v>0</v>
      </c>
    </row>
    <row r="5" spans="1:15" ht="15">
      <c r="A5" s="1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5</v>
      </c>
      <c r="H5" s="3">
        <v>5</v>
      </c>
      <c r="I5" s="3">
        <v>13</v>
      </c>
      <c r="J5" s="3"/>
      <c r="K5" s="3">
        <f t="shared" si="0"/>
        <v>23</v>
      </c>
      <c r="M5" s="2">
        <f t="shared" si="1"/>
        <v>0.21739130434782608</v>
      </c>
      <c r="N5" s="2">
        <f t="shared" si="2"/>
        <v>0.5652173913043478</v>
      </c>
      <c r="O5" s="2">
        <f>G5/K5</f>
        <v>0.21739130434782608</v>
      </c>
    </row>
    <row r="6" spans="1:15" ht="15">
      <c r="A6" s="1" t="s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8</v>
      </c>
      <c r="I6" s="3">
        <v>5</v>
      </c>
      <c r="J6" s="3"/>
      <c r="K6" s="3">
        <f t="shared" si="0"/>
        <v>14</v>
      </c>
      <c r="M6" s="2">
        <f t="shared" si="1"/>
        <v>0.5714285714285714</v>
      </c>
      <c r="N6" s="2">
        <f t="shared" si="2"/>
        <v>0.35714285714285715</v>
      </c>
      <c r="O6" s="2">
        <f>G6/K6</f>
        <v>0.07142857142857142</v>
      </c>
    </row>
    <row r="7" spans="1:15" ht="15">
      <c r="A7" s="1" t="s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9</v>
      </c>
      <c r="H7" s="3">
        <v>11</v>
      </c>
      <c r="I7" s="3">
        <v>13</v>
      </c>
      <c r="J7" s="3"/>
      <c r="K7" s="3">
        <f t="shared" si="0"/>
        <v>33</v>
      </c>
      <c r="M7" s="2">
        <f t="shared" si="1"/>
        <v>0.3333333333333333</v>
      </c>
      <c r="N7" s="2">
        <f t="shared" si="2"/>
        <v>0.3939393939393939</v>
      </c>
      <c r="O7" s="2">
        <f>G7/K7</f>
        <v>0.2727272727272727</v>
      </c>
    </row>
    <row r="8" spans="1:15" ht="15">
      <c r="A8" s="1" t="s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63</v>
      </c>
      <c r="H8" s="3">
        <v>69</v>
      </c>
      <c r="I8" s="3">
        <v>47</v>
      </c>
      <c r="J8" s="3"/>
      <c r="K8" s="3">
        <f t="shared" si="0"/>
        <v>179</v>
      </c>
      <c r="M8" s="2">
        <f t="shared" si="1"/>
        <v>0.3854748603351955</v>
      </c>
      <c r="N8" s="2">
        <f t="shared" si="2"/>
        <v>0.26256983240223464</v>
      </c>
      <c r="O8" s="2">
        <f>G8/K8</f>
        <v>0.35195530726256985</v>
      </c>
    </row>
    <row r="9" spans="1:15" ht="15">
      <c r="A9" s="1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13</v>
      </c>
      <c r="H9" s="3">
        <v>11</v>
      </c>
      <c r="I9" s="3">
        <v>11</v>
      </c>
      <c r="J9" s="3"/>
      <c r="K9" s="3">
        <f t="shared" si="0"/>
        <v>35</v>
      </c>
      <c r="M9" s="2">
        <f t="shared" si="1"/>
        <v>0.3142857142857143</v>
      </c>
      <c r="N9" s="2">
        <f t="shared" si="2"/>
        <v>0.3142857142857143</v>
      </c>
      <c r="O9" s="2">
        <f>G9/K9</f>
        <v>0.37142857142857144</v>
      </c>
    </row>
    <row r="10" spans="1:15" ht="15">
      <c r="A10" s="1" t="s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11</v>
      </c>
      <c r="H10" s="3">
        <v>13</v>
      </c>
      <c r="I10" s="3">
        <v>0</v>
      </c>
      <c r="J10" s="3"/>
      <c r="K10" s="3">
        <f t="shared" si="0"/>
        <v>24</v>
      </c>
      <c r="M10" s="2">
        <f t="shared" si="1"/>
        <v>0.5416666666666666</v>
      </c>
      <c r="N10" s="2">
        <f t="shared" si="2"/>
        <v>0</v>
      </c>
      <c r="O10" s="2">
        <f>G10/K10</f>
        <v>0.4583333333333333</v>
      </c>
    </row>
    <row r="11" spans="1:15" ht="15">
      <c r="A11" s="1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13</v>
      </c>
      <c r="I11" s="3">
        <v>19</v>
      </c>
      <c r="J11" s="3"/>
      <c r="K11" s="3">
        <f t="shared" si="0"/>
        <v>32</v>
      </c>
      <c r="M11" s="2">
        <f t="shared" si="1"/>
        <v>0.40625</v>
      </c>
      <c r="N11" s="2">
        <f t="shared" si="2"/>
        <v>0.59375</v>
      </c>
      <c r="O11" s="2">
        <f>G11/K11</f>
        <v>0</v>
      </c>
    </row>
    <row r="12" spans="1:15" ht="15">
      <c r="A12" s="1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4</v>
      </c>
      <c r="H12" s="3">
        <v>12</v>
      </c>
      <c r="I12" s="3">
        <v>10</v>
      </c>
      <c r="J12" s="3"/>
      <c r="K12" s="3">
        <f t="shared" si="0"/>
        <v>26</v>
      </c>
      <c r="M12" s="2">
        <f t="shared" si="1"/>
        <v>0.46153846153846156</v>
      </c>
      <c r="N12" s="2">
        <f t="shared" si="2"/>
        <v>0.38461538461538464</v>
      </c>
      <c r="O12" s="2">
        <f>G12/K12</f>
        <v>0.15384615384615385</v>
      </c>
    </row>
    <row r="13" spans="1:15" ht="15">
      <c r="A13" s="1" t="s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1</v>
      </c>
      <c r="I13" s="3">
        <v>14</v>
      </c>
      <c r="J13" s="3"/>
      <c r="K13" s="3">
        <f t="shared" si="0"/>
        <v>16</v>
      </c>
      <c r="M13" s="2">
        <f t="shared" si="1"/>
        <v>0.0625</v>
      </c>
      <c r="N13" s="2">
        <f t="shared" si="2"/>
        <v>0.875</v>
      </c>
      <c r="O13" s="2">
        <f>G13/K13</f>
        <v>0.0625</v>
      </c>
    </row>
    <row r="14" spans="1:15" ht="15">
      <c r="A14" s="1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4</v>
      </c>
      <c r="H14" s="3">
        <v>11</v>
      </c>
      <c r="I14" s="3">
        <v>2</v>
      </c>
      <c r="J14" s="3"/>
      <c r="K14" s="3">
        <f t="shared" si="0"/>
        <v>17</v>
      </c>
      <c r="M14" s="2">
        <f t="shared" si="1"/>
        <v>0.6470588235294118</v>
      </c>
      <c r="N14" s="2">
        <f t="shared" si="2"/>
        <v>0.11764705882352941</v>
      </c>
      <c r="O14" s="2">
        <f>G14/K14</f>
        <v>0.23529411764705882</v>
      </c>
    </row>
    <row r="15" spans="1:15" ht="15">
      <c r="A15" s="1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9</v>
      </c>
      <c r="H15" s="3">
        <v>8</v>
      </c>
      <c r="I15" s="3">
        <v>15</v>
      </c>
      <c r="J15" s="3"/>
      <c r="K15" s="3">
        <f t="shared" si="0"/>
        <v>32</v>
      </c>
      <c r="M15" s="2">
        <f t="shared" si="1"/>
        <v>0.25</v>
      </c>
      <c r="N15" s="2">
        <f t="shared" si="2"/>
        <v>0.46875</v>
      </c>
      <c r="O15" s="2">
        <f>G15/K15</f>
        <v>0.28125</v>
      </c>
    </row>
    <row r="16" spans="1:15" ht="15">
      <c r="A16" s="1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15</v>
      </c>
      <c r="J16" s="3"/>
      <c r="K16" s="3">
        <f t="shared" si="0"/>
        <v>15</v>
      </c>
      <c r="M16" s="2">
        <f t="shared" si="1"/>
        <v>0</v>
      </c>
      <c r="N16" s="2">
        <f t="shared" si="2"/>
        <v>1</v>
      </c>
      <c r="O16" s="2">
        <f>G16/K16</f>
        <v>0</v>
      </c>
    </row>
    <row r="17" spans="1:15" ht="15">
      <c r="A17" s="1" t="s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8</v>
      </c>
      <c r="H17" s="3">
        <v>0</v>
      </c>
      <c r="I17" s="3">
        <v>12</v>
      </c>
      <c r="J17" s="3"/>
      <c r="K17" s="3">
        <f t="shared" si="0"/>
        <v>20</v>
      </c>
      <c r="M17" s="2">
        <f t="shared" si="1"/>
        <v>0</v>
      </c>
      <c r="N17" s="2">
        <f t="shared" si="2"/>
        <v>0.6</v>
      </c>
      <c r="O17" s="2">
        <f>G17/K17</f>
        <v>0.4</v>
      </c>
    </row>
    <row r="18" spans="1:15" ht="15">
      <c r="A18" s="1" t="s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25</v>
      </c>
      <c r="H18" s="3">
        <v>27</v>
      </c>
      <c r="I18" s="3">
        <v>11</v>
      </c>
      <c r="J18" s="3"/>
      <c r="K18" s="3">
        <f t="shared" si="0"/>
        <v>63</v>
      </c>
      <c r="M18" s="2">
        <f t="shared" si="1"/>
        <v>0.42857142857142855</v>
      </c>
      <c r="N18" s="2">
        <f t="shared" si="2"/>
        <v>0.1746031746031746</v>
      </c>
      <c r="O18" s="2">
        <f>G18/K18</f>
        <v>0.3968253968253968</v>
      </c>
    </row>
    <row r="19" spans="1:15" ht="15">
      <c r="A19" s="1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13</v>
      </c>
      <c r="I19" s="3">
        <v>7</v>
      </c>
      <c r="J19" s="3"/>
      <c r="K19" s="3">
        <f t="shared" si="0"/>
        <v>22</v>
      </c>
      <c r="M19" s="2">
        <f t="shared" si="1"/>
        <v>0.5909090909090909</v>
      </c>
      <c r="N19" s="2">
        <f t="shared" si="2"/>
        <v>0.3181818181818182</v>
      </c>
      <c r="O19" s="2">
        <f>G19/K19</f>
        <v>0.09090909090909091</v>
      </c>
    </row>
    <row r="20" spans="1:15" ht="15">
      <c r="A20" s="1" t="s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5</v>
      </c>
      <c r="H20" s="3">
        <v>0</v>
      </c>
      <c r="I20" s="3">
        <v>22</v>
      </c>
      <c r="J20" s="3"/>
      <c r="K20" s="3">
        <f t="shared" si="0"/>
        <v>27</v>
      </c>
      <c r="M20" s="2">
        <f t="shared" si="1"/>
        <v>0</v>
      </c>
      <c r="N20" s="2">
        <f t="shared" si="2"/>
        <v>0.8148148148148148</v>
      </c>
      <c r="O20" s="2">
        <f>G20/K20</f>
        <v>0.18518518518518517</v>
      </c>
    </row>
    <row r="21" spans="1:15" ht="15">
      <c r="A21" s="1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4</v>
      </c>
      <c r="I21" s="3">
        <v>8</v>
      </c>
      <c r="J21" s="3"/>
      <c r="K21" s="3">
        <f t="shared" si="0"/>
        <v>15</v>
      </c>
      <c r="M21" s="2">
        <f t="shared" si="1"/>
        <v>0.26666666666666666</v>
      </c>
      <c r="N21" s="2">
        <f t="shared" si="2"/>
        <v>0.5333333333333333</v>
      </c>
      <c r="O21" s="2">
        <f>G21/K21</f>
        <v>0.2</v>
      </c>
    </row>
    <row r="22" spans="1:11" ht="15">
      <c r="A22" s="1" t="s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/>
      <c r="K22" s="3">
        <f t="shared" si="0"/>
        <v>0</v>
      </c>
    </row>
    <row r="23" spans="1:15" ht="15">
      <c r="A23" s="1" t="s">
        <v>21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19</v>
      </c>
      <c r="I23" s="3">
        <v>12</v>
      </c>
      <c r="J23" s="3"/>
      <c r="K23" s="3">
        <f t="shared" si="0"/>
        <v>31</v>
      </c>
      <c r="M23" s="2">
        <f>H23/K23</f>
        <v>0.6129032258064516</v>
      </c>
      <c r="N23" s="2">
        <f>I23/K23</f>
        <v>0.3870967741935484</v>
      </c>
      <c r="O23" s="2">
        <f>G23/K23</f>
        <v>0</v>
      </c>
    </row>
    <row r="24" spans="1:15" ht="15">
      <c r="A24" s="1" t="s">
        <v>22</v>
      </c>
      <c r="B24" s="3">
        <v>0</v>
      </c>
      <c r="C24" s="3">
        <v>0</v>
      </c>
      <c r="D24" s="3">
        <v>0</v>
      </c>
      <c r="E24" s="3">
        <v>0</v>
      </c>
      <c r="F24" s="3">
        <v>13</v>
      </c>
      <c r="G24" s="3">
        <v>17</v>
      </c>
      <c r="H24" s="3">
        <v>30</v>
      </c>
      <c r="I24" s="3">
        <v>12</v>
      </c>
      <c r="J24" s="3"/>
      <c r="K24" s="3">
        <f t="shared" si="0"/>
        <v>72</v>
      </c>
      <c r="M24" s="2">
        <f aca="true" t="shared" si="3" ref="M24:M87">H24/K24</f>
        <v>0.4166666666666667</v>
      </c>
      <c r="N24" s="2">
        <f aca="true" t="shared" si="4" ref="N24:N87">I24/K24</f>
        <v>0.16666666666666666</v>
      </c>
      <c r="O24" s="2">
        <f>G24/K24</f>
        <v>0.2361111111111111</v>
      </c>
    </row>
    <row r="25" spans="1:15" ht="15">
      <c r="A25" s="1" t="s">
        <v>23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24</v>
      </c>
      <c r="I25" s="3">
        <v>0</v>
      </c>
      <c r="J25" s="3"/>
      <c r="K25" s="3">
        <f t="shared" si="0"/>
        <v>24</v>
      </c>
      <c r="M25" s="2">
        <f t="shared" si="3"/>
        <v>1</v>
      </c>
      <c r="N25" s="2">
        <f t="shared" si="4"/>
        <v>0</v>
      </c>
      <c r="O25" s="2">
        <f>G25/K25</f>
        <v>0</v>
      </c>
    </row>
    <row r="26" spans="1:15" ht="15">
      <c r="A26" s="1" t="s">
        <v>24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10</v>
      </c>
      <c r="H26" s="3">
        <v>15</v>
      </c>
      <c r="I26" s="3">
        <v>9</v>
      </c>
      <c r="J26" s="3"/>
      <c r="K26" s="3">
        <f t="shared" si="0"/>
        <v>34</v>
      </c>
      <c r="M26" s="2">
        <f t="shared" si="3"/>
        <v>0.4411764705882353</v>
      </c>
      <c r="N26" s="2">
        <f t="shared" si="4"/>
        <v>0.2647058823529412</v>
      </c>
      <c r="O26" s="2">
        <f>G26/K26</f>
        <v>0.29411764705882354</v>
      </c>
    </row>
    <row r="27" spans="1:15" ht="15">
      <c r="A27" s="1" t="s">
        <v>25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5</v>
      </c>
      <c r="H27" s="3">
        <v>4</v>
      </c>
      <c r="I27" s="3">
        <v>8</v>
      </c>
      <c r="J27" s="3"/>
      <c r="K27" s="3">
        <f t="shared" si="0"/>
        <v>17</v>
      </c>
      <c r="M27" s="2">
        <f t="shared" si="3"/>
        <v>0.23529411764705882</v>
      </c>
      <c r="N27" s="2">
        <f t="shared" si="4"/>
        <v>0.47058823529411764</v>
      </c>
      <c r="O27" s="2">
        <f>G27/K27</f>
        <v>0.29411764705882354</v>
      </c>
    </row>
    <row r="28" spans="1:15" ht="15">
      <c r="A28" s="1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5</v>
      </c>
      <c r="H28" s="3">
        <v>5</v>
      </c>
      <c r="I28" s="3">
        <v>6</v>
      </c>
      <c r="J28" s="3"/>
      <c r="K28" s="3">
        <f t="shared" si="0"/>
        <v>16</v>
      </c>
      <c r="M28" s="2">
        <f t="shared" si="3"/>
        <v>0.3125</v>
      </c>
      <c r="N28" s="2">
        <f t="shared" si="4"/>
        <v>0.375</v>
      </c>
      <c r="O28" s="2">
        <f>G28/K28</f>
        <v>0.3125</v>
      </c>
    </row>
    <row r="29" spans="1:15" ht="15">
      <c r="A29" s="1" t="s">
        <v>27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5</v>
      </c>
      <c r="H29" s="3">
        <v>7</v>
      </c>
      <c r="I29" s="3">
        <v>12</v>
      </c>
      <c r="J29" s="3"/>
      <c r="K29" s="3">
        <f t="shared" si="0"/>
        <v>24</v>
      </c>
      <c r="M29" s="2">
        <f t="shared" si="3"/>
        <v>0.2916666666666667</v>
      </c>
      <c r="N29" s="2">
        <f t="shared" si="4"/>
        <v>0.5</v>
      </c>
      <c r="O29" s="2">
        <f>G29/K29</f>
        <v>0.20833333333333334</v>
      </c>
    </row>
    <row r="30" spans="1:15" ht="15">
      <c r="A30" s="1" t="s">
        <v>28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36</v>
      </c>
      <c r="H30" s="3">
        <v>24</v>
      </c>
      <c r="I30" s="3">
        <v>15</v>
      </c>
      <c r="J30" s="3"/>
      <c r="K30" s="3">
        <f t="shared" si="0"/>
        <v>75</v>
      </c>
      <c r="M30" s="2">
        <f t="shared" si="3"/>
        <v>0.32</v>
      </c>
      <c r="N30" s="2">
        <f t="shared" si="4"/>
        <v>0.2</v>
      </c>
      <c r="O30" s="2">
        <f>G30/K30</f>
        <v>0.48</v>
      </c>
    </row>
    <row r="31" spans="1:15" ht="15">
      <c r="A31" s="1" t="s">
        <v>29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3</v>
      </c>
      <c r="H31" s="3">
        <v>11</v>
      </c>
      <c r="I31" s="3">
        <v>4</v>
      </c>
      <c r="J31" s="3"/>
      <c r="K31" s="3">
        <f t="shared" si="0"/>
        <v>18</v>
      </c>
      <c r="M31" s="2">
        <f t="shared" si="3"/>
        <v>0.6111111111111112</v>
      </c>
      <c r="N31" s="2">
        <f t="shared" si="4"/>
        <v>0.2222222222222222</v>
      </c>
      <c r="O31" s="2">
        <f>G31/K31</f>
        <v>0.16666666666666666</v>
      </c>
    </row>
    <row r="32" spans="1:15" ht="15">
      <c r="A32" s="1" t="s">
        <v>30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58</v>
      </c>
      <c r="H32" s="3">
        <v>56</v>
      </c>
      <c r="I32" s="3">
        <v>46</v>
      </c>
      <c r="J32" s="3"/>
      <c r="K32" s="3">
        <f t="shared" si="0"/>
        <v>160</v>
      </c>
      <c r="M32" s="2">
        <f t="shared" si="3"/>
        <v>0.35</v>
      </c>
      <c r="N32" s="2">
        <f t="shared" si="4"/>
        <v>0.2875</v>
      </c>
      <c r="O32" s="2">
        <f>G32/K32</f>
        <v>0.3625</v>
      </c>
    </row>
    <row r="33" spans="1:15" ht="15">
      <c r="A33" s="1" t="s">
        <v>31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8</v>
      </c>
      <c r="I33" s="3">
        <v>3</v>
      </c>
      <c r="J33" s="3"/>
      <c r="K33" s="3">
        <f t="shared" si="0"/>
        <v>11</v>
      </c>
      <c r="M33" s="2">
        <f t="shared" si="3"/>
        <v>0.7272727272727273</v>
      </c>
      <c r="N33" s="2">
        <f t="shared" si="4"/>
        <v>0.2727272727272727</v>
      </c>
      <c r="O33" s="2">
        <f>G33/K33</f>
        <v>0</v>
      </c>
    </row>
    <row r="34" spans="1:15" ht="15">
      <c r="A34" s="1" t="s">
        <v>32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7</v>
      </c>
      <c r="H34" s="3">
        <v>8</v>
      </c>
      <c r="I34" s="3">
        <v>22</v>
      </c>
      <c r="J34" s="3"/>
      <c r="K34" s="3">
        <f t="shared" si="0"/>
        <v>37</v>
      </c>
      <c r="M34" s="2">
        <f t="shared" si="3"/>
        <v>0.21621621621621623</v>
      </c>
      <c r="N34" s="2">
        <f t="shared" si="4"/>
        <v>0.5945945945945946</v>
      </c>
      <c r="O34" s="2">
        <f>G34/K34</f>
        <v>0.1891891891891892</v>
      </c>
    </row>
    <row r="35" spans="1:15" ht="15">
      <c r="A35" s="1" t="s">
        <v>33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8</v>
      </c>
      <c r="H35" s="3">
        <v>7</v>
      </c>
      <c r="I35" s="3">
        <v>8</v>
      </c>
      <c r="J35" s="3"/>
      <c r="K35" s="3">
        <f t="shared" si="0"/>
        <v>23</v>
      </c>
      <c r="M35" s="2">
        <f t="shared" si="3"/>
        <v>0.30434782608695654</v>
      </c>
      <c r="N35" s="2">
        <f t="shared" si="4"/>
        <v>0.34782608695652173</v>
      </c>
      <c r="O35" s="2">
        <f>G35/K35</f>
        <v>0.34782608695652173</v>
      </c>
    </row>
    <row r="36" spans="1:15" ht="15">
      <c r="A36" s="1" t="s">
        <v>34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5</v>
      </c>
      <c r="H36" s="3">
        <v>9</v>
      </c>
      <c r="I36" s="3">
        <v>0</v>
      </c>
      <c r="J36" s="3"/>
      <c r="K36" s="3">
        <f t="shared" si="0"/>
        <v>14</v>
      </c>
      <c r="M36" s="2">
        <f t="shared" si="3"/>
        <v>0.6428571428571429</v>
      </c>
      <c r="N36" s="2">
        <f t="shared" si="4"/>
        <v>0</v>
      </c>
      <c r="O36" s="2">
        <f>G36/K36</f>
        <v>0.35714285714285715</v>
      </c>
    </row>
    <row r="37" spans="1:15" ht="15">
      <c r="A37" s="1" t="s">
        <v>35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6</v>
      </c>
      <c r="I37" s="3">
        <v>5</v>
      </c>
      <c r="J37" s="3"/>
      <c r="K37" s="3">
        <f t="shared" si="0"/>
        <v>11</v>
      </c>
      <c r="M37" s="2">
        <f t="shared" si="3"/>
        <v>0.5454545454545454</v>
      </c>
      <c r="N37" s="2">
        <f t="shared" si="4"/>
        <v>0.45454545454545453</v>
      </c>
      <c r="O37" s="2">
        <f>G37/K37</f>
        <v>0</v>
      </c>
    </row>
    <row r="38" spans="1:15" ht="15">
      <c r="A38" s="1" t="s">
        <v>36</v>
      </c>
      <c r="B38" s="3">
        <v>0</v>
      </c>
      <c r="C38" s="3">
        <v>2</v>
      </c>
      <c r="D38" s="3">
        <v>3</v>
      </c>
      <c r="E38" s="3">
        <v>0</v>
      </c>
      <c r="F38" s="3">
        <v>0</v>
      </c>
      <c r="G38" s="3">
        <v>3</v>
      </c>
      <c r="H38" s="3">
        <v>5</v>
      </c>
      <c r="I38" s="3">
        <v>2</v>
      </c>
      <c r="J38" s="3"/>
      <c r="K38" s="3">
        <f t="shared" si="0"/>
        <v>15</v>
      </c>
      <c r="M38" s="2">
        <f t="shared" si="3"/>
        <v>0.3333333333333333</v>
      </c>
      <c r="N38" s="2">
        <f t="shared" si="4"/>
        <v>0.13333333333333333</v>
      </c>
      <c r="O38" s="2">
        <f>G38/K38</f>
        <v>0.2</v>
      </c>
    </row>
    <row r="39" spans="1:15" ht="15">
      <c r="A39" s="1" t="s">
        <v>37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6</v>
      </c>
      <c r="H39" s="3">
        <v>11</v>
      </c>
      <c r="I39" s="3">
        <v>0</v>
      </c>
      <c r="J39" s="3"/>
      <c r="K39" s="3">
        <f t="shared" si="0"/>
        <v>17</v>
      </c>
      <c r="M39" s="2">
        <f t="shared" si="3"/>
        <v>0.6470588235294118</v>
      </c>
      <c r="N39" s="2">
        <f t="shared" si="4"/>
        <v>0</v>
      </c>
      <c r="O39" s="2">
        <f>G39/K39</f>
        <v>0.35294117647058826</v>
      </c>
    </row>
    <row r="40" spans="1:15" ht="15">
      <c r="A40" s="1" t="s">
        <v>38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8</v>
      </c>
      <c r="I40" s="3">
        <v>9</v>
      </c>
      <c r="J40" s="3"/>
      <c r="K40" s="3">
        <f t="shared" si="0"/>
        <v>17</v>
      </c>
      <c r="M40" s="2">
        <f t="shared" si="3"/>
        <v>0.47058823529411764</v>
      </c>
      <c r="N40" s="2">
        <f t="shared" si="4"/>
        <v>0.5294117647058824</v>
      </c>
      <c r="O40" s="2">
        <f>G40/K40</f>
        <v>0</v>
      </c>
    </row>
    <row r="41" spans="1:15" ht="15">
      <c r="A41" s="1" t="s">
        <v>39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8</v>
      </c>
      <c r="H41" s="3">
        <v>12</v>
      </c>
      <c r="I41" s="3">
        <v>4</v>
      </c>
      <c r="J41" s="3"/>
      <c r="K41" s="3">
        <f t="shared" si="0"/>
        <v>24</v>
      </c>
      <c r="M41" s="2">
        <f t="shared" si="3"/>
        <v>0.5</v>
      </c>
      <c r="N41" s="2">
        <f t="shared" si="4"/>
        <v>0.16666666666666666</v>
      </c>
      <c r="O41" s="2">
        <f>G41/K41</f>
        <v>0.3333333333333333</v>
      </c>
    </row>
    <row r="42" spans="1:15" ht="15">
      <c r="A42" s="1" t="s">
        <v>40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3</v>
      </c>
      <c r="H42" s="3">
        <v>9</v>
      </c>
      <c r="I42" s="3">
        <v>5</v>
      </c>
      <c r="J42" s="3"/>
      <c r="K42" s="3">
        <f t="shared" si="0"/>
        <v>17</v>
      </c>
      <c r="M42" s="2">
        <f t="shared" si="3"/>
        <v>0.5294117647058824</v>
      </c>
      <c r="N42" s="2">
        <f t="shared" si="4"/>
        <v>0.29411764705882354</v>
      </c>
      <c r="O42" s="2">
        <f>G42/K42</f>
        <v>0.17647058823529413</v>
      </c>
    </row>
    <row r="43" spans="1:15" ht="15">
      <c r="A43" s="1" t="s">
        <v>41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8</v>
      </c>
      <c r="H43" s="3">
        <v>14</v>
      </c>
      <c r="I43" s="3">
        <v>5</v>
      </c>
      <c r="J43" s="3"/>
      <c r="K43" s="3">
        <f t="shared" si="0"/>
        <v>27</v>
      </c>
      <c r="M43" s="2">
        <f t="shared" si="3"/>
        <v>0.5185185185185185</v>
      </c>
      <c r="N43" s="2">
        <f t="shared" si="4"/>
        <v>0.18518518518518517</v>
      </c>
      <c r="O43" s="2">
        <f>G43/K43</f>
        <v>0.2962962962962963</v>
      </c>
    </row>
    <row r="44" spans="1:15" ht="15">
      <c r="A44" s="1" t="s">
        <v>42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23</v>
      </c>
      <c r="J44" s="3"/>
      <c r="K44" s="3">
        <f t="shared" si="0"/>
        <v>23</v>
      </c>
      <c r="M44" s="2">
        <f t="shared" si="3"/>
        <v>0</v>
      </c>
      <c r="N44" s="2">
        <f t="shared" si="4"/>
        <v>1</v>
      </c>
      <c r="O44" s="2">
        <f>G44/K44</f>
        <v>0</v>
      </c>
    </row>
    <row r="45" spans="1:15" ht="15">
      <c r="A45" s="1" t="s">
        <v>43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7</v>
      </c>
      <c r="H45" s="3">
        <v>8</v>
      </c>
      <c r="I45" s="3">
        <v>4</v>
      </c>
      <c r="J45" s="3"/>
      <c r="K45" s="3">
        <f t="shared" si="0"/>
        <v>19</v>
      </c>
      <c r="M45" s="2">
        <f t="shared" si="3"/>
        <v>0.42105263157894735</v>
      </c>
      <c r="N45" s="2">
        <f t="shared" si="4"/>
        <v>0.21052631578947367</v>
      </c>
      <c r="O45" s="2">
        <f>G45/K45</f>
        <v>0.3684210526315789</v>
      </c>
    </row>
    <row r="46" spans="1:15" ht="15">
      <c r="A46" s="1" t="s">
        <v>44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20</v>
      </c>
      <c r="H46" s="3">
        <v>0</v>
      </c>
      <c r="I46" s="3">
        <v>0</v>
      </c>
      <c r="J46" s="3"/>
      <c r="K46" s="3">
        <f t="shared" si="0"/>
        <v>21</v>
      </c>
      <c r="M46" s="2">
        <f t="shared" si="3"/>
        <v>0</v>
      </c>
      <c r="N46" s="2">
        <f t="shared" si="4"/>
        <v>0</v>
      </c>
      <c r="O46" s="2">
        <f>G46/K46</f>
        <v>0.9523809523809523</v>
      </c>
    </row>
    <row r="47" spans="1:15" ht="15">
      <c r="A47" s="1" t="s">
        <v>45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15</v>
      </c>
      <c r="J47" s="3"/>
      <c r="K47" s="3">
        <f t="shared" si="0"/>
        <v>15</v>
      </c>
      <c r="M47" s="2">
        <f t="shared" si="3"/>
        <v>0</v>
      </c>
      <c r="N47" s="2">
        <f t="shared" si="4"/>
        <v>1</v>
      </c>
      <c r="O47" s="2">
        <f>G47/K47</f>
        <v>0</v>
      </c>
    </row>
    <row r="48" spans="1:15" ht="15">
      <c r="A48" s="1" t="s">
        <v>46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3</v>
      </c>
      <c r="H48" s="3">
        <v>12</v>
      </c>
      <c r="I48" s="3">
        <v>0</v>
      </c>
      <c r="J48" s="3"/>
      <c r="K48" s="3">
        <f t="shared" si="0"/>
        <v>15</v>
      </c>
      <c r="M48" s="2">
        <f t="shared" si="3"/>
        <v>0.8</v>
      </c>
      <c r="N48" s="2">
        <f t="shared" si="4"/>
        <v>0</v>
      </c>
      <c r="O48" s="2">
        <f>G48/K48</f>
        <v>0.2</v>
      </c>
    </row>
    <row r="49" spans="1:15" ht="15">
      <c r="A49" s="1" t="s">
        <v>47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5</v>
      </c>
      <c r="H49" s="3">
        <v>7</v>
      </c>
      <c r="I49" s="3">
        <v>11</v>
      </c>
      <c r="J49" s="3"/>
      <c r="K49" s="3">
        <f t="shared" si="0"/>
        <v>23</v>
      </c>
      <c r="M49" s="2">
        <f t="shared" si="3"/>
        <v>0.30434782608695654</v>
      </c>
      <c r="N49" s="2">
        <f t="shared" si="4"/>
        <v>0.4782608695652174</v>
      </c>
      <c r="O49" s="2">
        <f>G49/K49</f>
        <v>0.21739130434782608</v>
      </c>
    </row>
    <row r="50" spans="1:15" ht="15">
      <c r="A50" s="1" t="s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7</v>
      </c>
      <c r="H50" s="3">
        <v>13</v>
      </c>
      <c r="I50" s="3">
        <v>13</v>
      </c>
      <c r="J50" s="3"/>
      <c r="K50" s="3">
        <f t="shared" si="0"/>
        <v>33</v>
      </c>
      <c r="M50" s="2">
        <f t="shared" si="3"/>
        <v>0.3939393939393939</v>
      </c>
      <c r="N50" s="2">
        <f t="shared" si="4"/>
        <v>0.3939393939393939</v>
      </c>
      <c r="O50" s="2">
        <f>G50/K50</f>
        <v>0.21212121212121213</v>
      </c>
    </row>
    <row r="51" spans="1:15" ht="15">
      <c r="A51" s="1" t="s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16</v>
      </c>
      <c r="H51" s="3">
        <v>22</v>
      </c>
      <c r="I51" s="3">
        <v>11</v>
      </c>
      <c r="J51" s="3"/>
      <c r="K51" s="3">
        <f t="shared" si="0"/>
        <v>49</v>
      </c>
      <c r="M51" s="2">
        <f t="shared" si="3"/>
        <v>0.4489795918367347</v>
      </c>
      <c r="N51" s="2">
        <f t="shared" si="4"/>
        <v>0.22448979591836735</v>
      </c>
      <c r="O51" s="2">
        <f>G51/K51</f>
        <v>0.32653061224489793</v>
      </c>
    </row>
    <row r="52" spans="1:15" ht="15">
      <c r="A52" s="1" t="s">
        <v>50</v>
      </c>
      <c r="B52" s="3">
        <v>4</v>
      </c>
      <c r="C52" s="3">
        <v>0</v>
      </c>
      <c r="D52" s="3">
        <v>0</v>
      </c>
      <c r="E52" s="3">
        <v>0</v>
      </c>
      <c r="F52" s="3">
        <v>0</v>
      </c>
      <c r="G52" s="3">
        <v>4</v>
      </c>
      <c r="H52" s="3">
        <v>5</v>
      </c>
      <c r="I52" s="3">
        <v>4</v>
      </c>
      <c r="J52" s="3"/>
      <c r="K52" s="3">
        <f t="shared" si="0"/>
        <v>17</v>
      </c>
      <c r="M52" s="2">
        <f t="shared" si="3"/>
        <v>0.29411764705882354</v>
      </c>
      <c r="N52" s="2">
        <f t="shared" si="4"/>
        <v>0.23529411764705882</v>
      </c>
      <c r="O52" s="2">
        <f>G52/K52</f>
        <v>0.23529411764705882</v>
      </c>
    </row>
    <row r="53" spans="1:15" ht="15">
      <c r="A53" s="1" t="s">
        <v>51</v>
      </c>
      <c r="B53" s="3">
        <v>19</v>
      </c>
      <c r="C53" s="3">
        <v>0</v>
      </c>
      <c r="D53" s="3">
        <v>0</v>
      </c>
      <c r="E53" s="3">
        <v>0</v>
      </c>
      <c r="F53" s="3">
        <v>0</v>
      </c>
      <c r="G53" s="3">
        <v>40</v>
      </c>
      <c r="H53" s="3">
        <v>36</v>
      </c>
      <c r="I53" s="3">
        <v>0</v>
      </c>
      <c r="J53" s="3"/>
      <c r="K53" s="3">
        <f t="shared" si="0"/>
        <v>95</v>
      </c>
      <c r="M53" s="2">
        <f t="shared" si="3"/>
        <v>0.37894736842105264</v>
      </c>
      <c r="N53" s="2">
        <f t="shared" si="4"/>
        <v>0</v>
      </c>
      <c r="O53" s="2">
        <f>G53/K53</f>
        <v>0.42105263157894735</v>
      </c>
    </row>
    <row r="54" spans="1:15" ht="15">
      <c r="A54" s="1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20</v>
      </c>
      <c r="I54" s="3">
        <v>12</v>
      </c>
      <c r="J54" s="3"/>
      <c r="K54" s="3">
        <f t="shared" si="0"/>
        <v>32</v>
      </c>
      <c r="M54" s="2">
        <f t="shared" si="3"/>
        <v>0.625</v>
      </c>
      <c r="N54" s="2">
        <f t="shared" si="4"/>
        <v>0.375</v>
      </c>
      <c r="O54" s="2">
        <f>G54/K54</f>
        <v>0</v>
      </c>
    </row>
    <row r="55" spans="1:15" ht="15">
      <c r="A55" s="1" t="s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4</v>
      </c>
      <c r="H55" s="3">
        <v>7</v>
      </c>
      <c r="I55" s="3">
        <v>12</v>
      </c>
      <c r="J55" s="3"/>
      <c r="K55" s="3">
        <f t="shared" si="0"/>
        <v>23</v>
      </c>
      <c r="M55" s="2">
        <f t="shared" si="3"/>
        <v>0.30434782608695654</v>
      </c>
      <c r="N55" s="2">
        <f t="shared" si="4"/>
        <v>0.5217391304347826</v>
      </c>
      <c r="O55" s="2">
        <f>G55/K55</f>
        <v>0.17391304347826086</v>
      </c>
    </row>
    <row r="56" spans="1:15" ht="15">
      <c r="A56" s="1" t="s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7</v>
      </c>
      <c r="H56" s="3">
        <v>15</v>
      </c>
      <c r="I56" s="3">
        <v>11</v>
      </c>
      <c r="J56" s="3"/>
      <c r="K56" s="3">
        <f t="shared" si="0"/>
        <v>33</v>
      </c>
      <c r="M56" s="2">
        <f t="shared" si="3"/>
        <v>0.45454545454545453</v>
      </c>
      <c r="N56" s="2">
        <f t="shared" si="4"/>
        <v>0.3333333333333333</v>
      </c>
      <c r="O56" s="2">
        <f>G56/K56</f>
        <v>0.21212121212121213</v>
      </c>
    </row>
    <row r="57" spans="1:15" ht="15">
      <c r="A57" s="1" t="s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15</v>
      </c>
      <c r="H57" s="3">
        <v>31</v>
      </c>
      <c r="I57" s="3">
        <v>23</v>
      </c>
      <c r="J57" s="3"/>
      <c r="K57" s="3">
        <f t="shared" si="0"/>
        <v>69</v>
      </c>
      <c r="M57" s="2">
        <f t="shared" si="3"/>
        <v>0.4492753623188406</v>
      </c>
      <c r="N57" s="2">
        <f t="shared" si="4"/>
        <v>0.3333333333333333</v>
      </c>
      <c r="O57" s="2">
        <f>G57/K57</f>
        <v>0.21739130434782608</v>
      </c>
    </row>
    <row r="58" spans="1:15" ht="15">
      <c r="A58" s="1" t="s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98</v>
      </c>
      <c r="H58" s="3">
        <v>144</v>
      </c>
      <c r="I58" s="3">
        <v>0</v>
      </c>
      <c r="J58" s="3"/>
      <c r="K58" s="3">
        <f t="shared" si="0"/>
        <v>242</v>
      </c>
      <c r="M58" s="2">
        <f t="shared" si="3"/>
        <v>0.5950413223140496</v>
      </c>
      <c r="N58" s="2">
        <f t="shared" si="4"/>
        <v>0</v>
      </c>
      <c r="O58" s="2">
        <f>G58/K58</f>
        <v>0.4049586776859504</v>
      </c>
    </row>
    <row r="59" spans="1:15" ht="15">
      <c r="A59" s="1" t="s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2</v>
      </c>
      <c r="H59" s="3">
        <v>6</v>
      </c>
      <c r="I59" s="3">
        <v>4</v>
      </c>
      <c r="J59" s="3"/>
      <c r="K59" s="3">
        <f t="shared" si="0"/>
        <v>12</v>
      </c>
      <c r="M59" s="2">
        <f t="shared" si="3"/>
        <v>0.5</v>
      </c>
      <c r="N59" s="2">
        <f t="shared" si="4"/>
        <v>0.3333333333333333</v>
      </c>
      <c r="O59" s="2">
        <f>G59/K59</f>
        <v>0.16666666666666666</v>
      </c>
    </row>
    <row r="60" spans="1:15" ht="15">
      <c r="A60" s="1" t="s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9</v>
      </c>
      <c r="I60" s="3">
        <v>6</v>
      </c>
      <c r="J60" s="3"/>
      <c r="K60" s="3">
        <f t="shared" si="0"/>
        <v>15</v>
      </c>
      <c r="M60" s="2">
        <f t="shared" si="3"/>
        <v>0.6</v>
      </c>
      <c r="N60" s="2">
        <f t="shared" si="4"/>
        <v>0.4</v>
      </c>
      <c r="O60" s="2">
        <f>G60/K60</f>
        <v>0</v>
      </c>
    </row>
    <row r="61" spans="1:15" ht="15">
      <c r="A61" s="1" t="s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3</v>
      </c>
      <c r="I61" s="3">
        <v>8</v>
      </c>
      <c r="J61" s="3"/>
      <c r="K61" s="3">
        <f t="shared" si="0"/>
        <v>11</v>
      </c>
      <c r="M61" s="2">
        <f t="shared" si="3"/>
        <v>0.2727272727272727</v>
      </c>
      <c r="N61" s="2">
        <f t="shared" si="4"/>
        <v>0.7272727272727273</v>
      </c>
      <c r="O61" s="2">
        <f>G61/K61</f>
        <v>0</v>
      </c>
    </row>
    <row r="62" spans="1:15" ht="15">
      <c r="A62" s="1" t="s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4</v>
      </c>
      <c r="H62" s="3">
        <v>8</v>
      </c>
      <c r="I62" s="3">
        <v>5</v>
      </c>
      <c r="J62" s="3"/>
      <c r="K62" s="3">
        <f t="shared" si="0"/>
        <v>17</v>
      </c>
      <c r="M62" s="2">
        <f t="shared" si="3"/>
        <v>0.47058823529411764</v>
      </c>
      <c r="N62" s="2">
        <f t="shared" si="4"/>
        <v>0.29411764705882354</v>
      </c>
      <c r="O62" s="2">
        <f>G62/K62</f>
        <v>0.23529411764705882</v>
      </c>
    </row>
    <row r="63" spans="1:15" ht="15">
      <c r="A63" s="1" t="s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20</v>
      </c>
      <c r="I63" s="3">
        <v>10</v>
      </c>
      <c r="J63" s="3"/>
      <c r="K63" s="3">
        <f t="shared" si="0"/>
        <v>30</v>
      </c>
      <c r="M63" s="2">
        <f t="shared" si="3"/>
        <v>0.6666666666666666</v>
      </c>
      <c r="N63" s="2">
        <f t="shared" si="4"/>
        <v>0.3333333333333333</v>
      </c>
      <c r="O63" s="2">
        <f>G63/K63</f>
        <v>0</v>
      </c>
    </row>
    <row r="64" spans="1:15" ht="15">
      <c r="A64" s="1" t="s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7</v>
      </c>
      <c r="H64" s="3">
        <v>15</v>
      </c>
      <c r="I64" s="3">
        <v>13</v>
      </c>
      <c r="J64" s="3"/>
      <c r="K64" s="3">
        <f t="shared" si="0"/>
        <v>35</v>
      </c>
      <c r="M64" s="2">
        <f t="shared" si="3"/>
        <v>0.42857142857142855</v>
      </c>
      <c r="N64" s="2">
        <f t="shared" si="4"/>
        <v>0.37142857142857144</v>
      </c>
      <c r="O64" s="2">
        <f>G64/K64</f>
        <v>0.2</v>
      </c>
    </row>
    <row r="65" spans="1:15" ht="15">
      <c r="A65" s="1" t="s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16</v>
      </c>
      <c r="H65" s="3">
        <v>24</v>
      </c>
      <c r="I65" s="3">
        <v>8</v>
      </c>
      <c r="J65" s="3"/>
      <c r="K65" s="3">
        <f t="shared" si="0"/>
        <v>48</v>
      </c>
      <c r="M65" s="2">
        <f t="shared" si="3"/>
        <v>0.5</v>
      </c>
      <c r="N65" s="2">
        <f t="shared" si="4"/>
        <v>0.16666666666666666</v>
      </c>
      <c r="O65" s="2">
        <f>G65/K65</f>
        <v>0.3333333333333333</v>
      </c>
    </row>
    <row r="66" spans="1:15" ht="15">
      <c r="A66" s="1" t="s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2</v>
      </c>
      <c r="H66" s="3">
        <v>0</v>
      </c>
      <c r="I66" s="3">
        <v>8</v>
      </c>
      <c r="J66" s="3"/>
      <c r="K66" s="3">
        <f t="shared" si="0"/>
        <v>10</v>
      </c>
      <c r="M66" s="2">
        <f t="shared" si="3"/>
        <v>0</v>
      </c>
      <c r="N66" s="2">
        <f t="shared" si="4"/>
        <v>0.8</v>
      </c>
      <c r="O66" s="2">
        <f>G66/K66</f>
        <v>0.2</v>
      </c>
    </row>
    <row r="67" spans="1:15" ht="15">
      <c r="A67" s="1" t="s">
        <v>65</v>
      </c>
      <c r="B67" s="3">
        <v>0</v>
      </c>
      <c r="C67" s="3">
        <v>4</v>
      </c>
      <c r="D67" s="3">
        <v>0</v>
      </c>
      <c r="E67" s="3">
        <v>0</v>
      </c>
      <c r="F67" s="3">
        <v>0</v>
      </c>
      <c r="G67" s="3">
        <v>1</v>
      </c>
      <c r="H67" s="3">
        <v>10</v>
      </c>
      <c r="I67" s="3">
        <v>2</v>
      </c>
      <c r="J67" s="3"/>
      <c r="K67" s="3">
        <f aca="true" t="shared" si="5" ref="K67:K102">SUM(B67:I67)</f>
        <v>17</v>
      </c>
      <c r="M67" s="2">
        <f t="shared" si="3"/>
        <v>0.5882352941176471</v>
      </c>
      <c r="N67" s="2">
        <f t="shared" si="4"/>
        <v>0.11764705882352941</v>
      </c>
      <c r="O67" s="2">
        <f>G67/K67</f>
        <v>0.058823529411764705</v>
      </c>
    </row>
    <row r="68" spans="1:15" ht="15">
      <c r="A68" s="1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3</v>
      </c>
      <c r="H68" s="3">
        <v>16</v>
      </c>
      <c r="I68" s="3">
        <v>0</v>
      </c>
      <c r="J68" s="3"/>
      <c r="K68" s="3">
        <f t="shared" si="5"/>
        <v>19</v>
      </c>
      <c r="M68" s="2">
        <f t="shared" si="3"/>
        <v>0.8421052631578947</v>
      </c>
      <c r="N68" s="2">
        <f t="shared" si="4"/>
        <v>0</v>
      </c>
      <c r="O68" s="2">
        <f>G68/K68</f>
        <v>0.15789473684210525</v>
      </c>
    </row>
    <row r="69" spans="1:15" ht="15">
      <c r="A69" s="1" t="s">
        <v>67</v>
      </c>
      <c r="B69" s="3">
        <v>0</v>
      </c>
      <c r="C69" s="3">
        <v>2</v>
      </c>
      <c r="D69" s="3">
        <v>1</v>
      </c>
      <c r="E69" s="3">
        <v>0</v>
      </c>
      <c r="F69" s="3">
        <v>0</v>
      </c>
      <c r="G69" s="3">
        <v>2</v>
      </c>
      <c r="H69" s="3">
        <v>7</v>
      </c>
      <c r="I69" s="3">
        <v>2</v>
      </c>
      <c r="J69" s="3"/>
      <c r="K69" s="3">
        <f t="shared" si="5"/>
        <v>14</v>
      </c>
      <c r="M69" s="2">
        <f t="shared" si="3"/>
        <v>0.5</v>
      </c>
      <c r="N69" s="2">
        <f t="shared" si="4"/>
        <v>0.14285714285714285</v>
      </c>
      <c r="O69" s="2">
        <f>G69/K69</f>
        <v>0.14285714285714285</v>
      </c>
    </row>
    <row r="70" spans="1:15" ht="15">
      <c r="A70" s="1" t="s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8</v>
      </c>
      <c r="H70" s="3">
        <v>0</v>
      </c>
      <c r="I70" s="3">
        <v>6</v>
      </c>
      <c r="J70" s="3"/>
      <c r="K70" s="3">
        <f t="shared" si="5"/>
        <v>14</v>
      </c>
      <c r="M70" s="2">
        <f t="shared" si="3"/>
        <v>0</v>
      </c>
      <c r="N70" s="2">
        <f t="shared" si="4"/>
        <v>0.42857142857142855</v>
      </c>
      <c r="O70" s="2">
        <f>G70/K70</f>
        <v>0.5714285714285714</v>
      </c>
    </row>
    <row r="71" spans="1:15" ht="15">
      <c r="A71" s="1" t="s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12</v>
      </c>
      <c r="H71" s="3">
        <v>12</v>
      </c>
      <c r="I71" s="3">
        <v>7</v>
      </c>
      <c r="J71" s="3"/>
      <c r="K71" s="3">
        <f t="shared" si="5"/>
        <v>31</v>
      </c>
      <c r="M71" s="2">
        <f t="shared" si="3"/>
        <v>0.3870967741935484</v>
      </c>
      <c r="N71" s="2">
        <f t="shared" si="4"/>
        <v>0.22580645161290322</v>
      </c>
      <c r="O71" s="2">
        <f>G71/K71</f>
        <v>0.3870967741935484</v>
      </c>
    </row>
    <row r="72" spans="1:15" ht="15">
      <c r="A72" s="1" t="s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5</v>
      </c>
      <c r="H72" s="3">
        <v>8</v>
      </c>
      <c r="I72" s="3">
        <v>5</v>
      </c>
      <c r="J72" s="3"/>
      <c r="K72" s="3">
        <f t="shared" si="5"/>
        <v>18</v>
      </c>
      <c r="M72" s="2">
        <f t="shared" si="3"/>
        <v>0.4444444444444444</v>
      </c>
      <c r="N72" s="2">
        <f t="shared" si="4"/>
        <v>0.2777777777777778</v>
      </c>
      <c r="O72" s="2">
        <f>G72/K72</f>
        <v>0.2777777777777778</v>
      </c>
    </row>
    <row r="73" spans="1:15" ht="15">
      <c r="A73" s="1" t="s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1</v>
      </c>
      <c r="H73" s="3">
        <v>10</v>
      </c>
      <c r="I73" s="3">
        <v>1</v>
      </c>
      <c r="J73" s="3"/>
      <c r="K73" s="3">
        <f t="shared" si="5"/>
        <v>12</v>
      </c>
      <c r="M73" s="2">
        <f t="shared" si="3"/>
        <v>0.8333333333333334</v>
      </c>
      <c r="N73" s="2">
        <f t="shared" si="4"/>
        <v>0.08333333333333333</v>
      </c>
      <c r="O73" s="2">
        <f>G73/K73</f>
        <v>0.08333333333333333</v>
      </c>
    </row>
    <row r="74" spans="1:15" ht="15">
      <c r="A74" s="1" t="s">
        <v>72</v>
      </c>
      <c r="B74" s="3">
        <v>0</v>
      </c>
      <c r="C74" s="3">
        <v>0</v>
      </c>
      <c r="D74" s="3">
        <v>2</v>
      </c>
      <c r="E74" s="3">
        <v>0</v>
      </c>
      <c r="F74" s="3">
        <v>0</v>
      </c>
      <c r="G74" s="3">
        <v>2</v>
      </c>
      <c r="H74" s="3">
        <v>3</v>
      </c>
      <c r="I74" s="3">
        <v>5</v>
      </c>
      <c r="J74" s="3"/>
      <c r="K74" s="3">
        <f t="shared" si="5"/>
        <v>12</v>
      </c>
      <c r="M74" s="2">
        <f t="shared" si="3"/>
        <v>0.25</v>
      </c>
      <c r="N74" s="2">
        <f t="shared" si="4"/>
        <v>0.4166666666666667</v>
      </c>
      <c r="O74" s="2">
        <f>G74/K74</f>
        <v>0.16666666666666666</v>
      </c>
    </row>
    <row r="75" spans="1:15" ht="15">
      <c r="A75" s="1" t="s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4</v>
      </c>
      <c r="H75" s="3">
        <v>14</v>
      </c>
      <c r="I75" s="3">
        <v>5</v>
      </c>
      <c r="J75" s="3"/>
      <c r="K75" s="3">
        <f t="shared" si="5"/>
        <v>23</v>
      </c>
      <c r="M75" s="2">
        <f t="shared" si="3"/>
        <v>0.6086956521739131</v>
      </c>
      <c r="N75" s="2">
        <f t="shared" si="4"/>
        <v>0.21739130434782608</v>
      </c>
      <c r="O75" s="2">
        <f>G75/K75</f>
        <v>0.17391304347826086</v>
      </c>
    </row>
    <row r="76" spans="1:15" ht="15">
      <c r="A76" s="1" t="s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13</v>
      </c>
      <c r="H76" s="3">
        <v>0</v>
      </c>
      <c r="I76" s="3">
        <v>14</v>
      </c>
      <c r="J76" s="3"/>
      <c r="K76" s="3">
        <f t="shared" si="5"/>
        <v>27</v>
      </c>
      <c r="M76" s="2">
        <f t="shared" si="3"/>
        <v>0</v>
      </c>
      <c r="N76" s="2">
        <f t="shared" si="4"/>
        <v>0.5185185185185185</v>
      </c>
      <c r="O76" s="2">
        <f>G76/K76</f>
        <v>0.48148148148148145</v>
      </c>
    </row>
    <row r="77" spans="1:15" ht="15">
      <c r="A77" s="1" t="s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3</v>
      </c>
      <c r="H77" s="3">
        <v>8</v>
      </c>
      <c r="I77" s="3">
        <v>4</v>
      </c>
      <c r="J77" s="3"/>
      <c r="K77" s="3">
        <f t="shared" si="5"/>
        <v>15</v>
      </c>
      <c r="M77" s="2">
        <f t="shared" si="3"/>
        <v>0.5333333333333333</v>
      </c>
      <c r="N77" s="2">
        <f t="shared" si="4"/>
        <v>0.26666666666666666</v>
      </c>
      <c r="O77" s="2">
        <f>G77/K77</f>
        <v>0.2</v>
      </c>
    </row>
    <row r="78" spans="1:15" ht="15">
      <c r="A78" s="1" t="s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118</v>
      </c>
      <c r="H78" s="3">
        <v>123</v>
      </c>
      <c r="I78" s="3">
        <v>134</v>
      </c>
      <c r="J78" s="3"/>
      <c r="K78" s="3">
        <f t="shared" si="5"/>
        <v>375</v>
      </c>
      <c r="M78" s="2">
        <f t="shared" si="3"/>
        <v>0.328</v>
      </c>
      <c r="N78" s="2">
        <f t="shared" si="4"/>
        <v>0.35733333333333334</v>
      </c>
      <c r="O78" s="2">
        <f>G78/K78</f>
        <v>0.31466666666666665</v>
      </c>
    </row>
    <row r="79" spans="1:15" ht="15">
      <c r="A79" s="1" t="s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16</v>
      </c>
      <c r="H79" s="3">
        <v>20</v>
      </c>
      <c r="I79" s="3">
        <v>24</v>
      </c>
      <c r="J79" s="3"/>
      <c r="K79" s="3">
        <f t="shared" si="5"/>
        <v>60</v>
      </c>
      <c r="M79" s="2">
        <f t="shared" si="3"/>
        <v>0.3333333333333333</v>
      </c>
      <c r="N79" s="2">
        <f t="shared" si="4"/>
        <v>0.4</v>
      </c>
      <c r="O79" s="2">
        <f>G79/K79</f>
        <v>0.26666666666666666</v>
      </c>
    </row>
    <row r="80" spans="1:15" ht="15">
      <c r="A80" s="1" t="s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9</v>
      </c>
      <c r="H80" s="3">
        <v>11</v>
      </c>
      <c r="I80" s="3">
        <v>6</v>
      </c>
      <c r="J80" s="3"/>
      <c r="K80" s="3">
        <f t="shared" si="5"/>
        <v>26</v>
      </c>
      <c r="M80" s="2">
        <f t="shared" si="3"/>
        <v>0.4230769230769231</v>
      </c>
      <c r="N80" s="2">
        <f t="shared" si="4"/>
        <v>0.23076923076923078</v>
      </c>
      <c r="O80" s="2">
        <f>G80/K80</f>
        <v>0.34615384615384615</v>
      </c>
    </row>
    <row r="81" spans="1:15" ht="15">
      <c r="A81" s="1" t="s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3</v>
      </c>
      <c r="I81" s="3">
        <v>5</v>
      </c>
      <c r="J81" s="3"/>
      <c r="K81" s="3">
        <f t="shared" si="5"/>
        <v>8</v>
      </c>
      <c r="M81" s="2">
        <f t="shared" si="3"/>
        <v>0.375</v>
      </c>
      <c r="N81" s="2">
        <f t="shared" si="4"/>
        <v>0.625</v>
      </c>
      <c r="O81" s="2">
        <f>G81/K81</f>
        <v>0</v>
      </c>
    </row>
    <row r="82" spans="1:15" ht="15">
      <c r="A82" s="1" t="s">
        <v>80</v>
      </c>
      <c r="B82" s="3">
        <v>0</v>
      </c>
      <c r="C82" s="3">
        <v>3</v>
      </c>
      <c r="D82" s="3">
        <v>0</v>
      </c>
      <c r="E82" s="3">
        <v>1</v>
      </c>
      <c r="F82" s="3">
        <v>0</v>
      </c>
      <c r="G82" s="3">
        <v>5</v>
      </c>
      <c r="H82" s="3">
        <v>8</v>
      </c>
      <c r="I82" s="3">
        <v>0</v>
      </c>
      <c r="J82" s="3"/>
      <c r="K82" s="3">
        <f t="shared" si="5"/>
        <v>17</v>
      </c>
      <c r="M82" s="2">
        <f t="shared" si="3"/>
        <v>0.47058823529411764</v>
      </c>
      <c r="N82" s="2">
        <f t="shared" si="4"/>
        <v>0</v>
      </c>
      <c r="O82" s="2">
        <f>G82/K82</f>
        <v>0.29411764705882354</v>
      </c>
    </row>
    <row r="83" spans="1:15" ht="15">
      <c r="A83" s="1" t="s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64</v>
      </c>
      <c r="H83" s="3">
        <v>54</v>
      </c>
      <c r="I83" s="3">
        <v>52</v>
      </c>
      <c r="J83" s="3"/>
      <c r="K83" s="3">
        <f t="shared" si="5"/>
        <v>170</v>
      </c>
      <c r="M83" s="2">
        <f t="shared" si="3"/>
        <v>0.3176470588235294</v>
      </c>
      <c r="N83" s="2">
        <f t="shared" si="4"/>
        <v>0.3058823529411765</v>
      </c>
      <c r="O83" s="2">
        <f>G83/K83</f>
        <v>0.3764705882352941</v>
      </c>
    </row>
    <row r="84" spans="1:15" ht="15">
      <c r="A84" s="1" t="s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6</v>
      </c>
      <c r="H84" s="3">
        <v>5</v>
      </c>
      <c r="I84" s="3">
        <v>12</v>
      </c>
      <c r="J84" s="3"/>
      <c r="K84" s="3">
        <f t="shared" si="5"/>
        <v>23</v>
      </c>
      <c r="M84" s="2">
        <f t="shared" si="3"/>
        <v>0.21739130434782608</v>
      </c>
      <c r="N84" s="2">
        <f t="shared" si="4"/>
        <v>0.5217391304347826</v>
      </c>
      <c r="O84" s="2">
        <f>G84/K84</f>
        <v>0.2608695652173913</v>
      </c>
    </row>
    <row r="85" spans="1:15" ht="15">
      <c r="A85" s="1" t="s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6</v>
      </c>
      <c r="H85" s="3">
        <v>8</v>
      </c>
      <c r="I85" s="3">
        <v>9</v>
      </c>
      <c r="J85" s="3"/>
      <c r="K85" s="3">
        <f t="shared" si="5"/>
        <v>23</v>
      </c>
      <c r="M85" s="2">
        <f t="shared" si="3"/>
        <v>0.34782608695652173</v>
      </c>
      <c r="N85" s="2">
        <f t="shared" si="4"/>
        <v>0.391304347826087</v>
      </c>
      <c r="O85" s="2">
        <f>G85/K85</f>
        <v>0.2608695652173913</v>
      </c>
    </row>
    <row r="86" spans="1:15" ht="15">
      <c r="A86" s="1" t="s">
        <v>84</v>
      </c>
      <c r="B86" s="3">
        <v>16</v>
      </c>
      <c r="C86" s="3">
        <v>0</v>
      </c>
      <c r="D86" s="3">
        <v>0</v>
      </c>
      <c r="E86" s="3">
        <v>0</v>
      </c>
      <c r="F86" s="3">
        <v>0</v>
      </c>
      <c r="G86" s="3">
        <v>24</v>
      </c>
      <c r="H86" s="3">
        <v>26</v>
      </c>
      <c r="I86" s="3">
        <v>0</v>
      </c>
      <c r="J86" s="3"/>
      <c r="K86" s="3">
        <f t="shared" si="5"/>
        <v>66</v>
      </c>
      <c r="M86" s="2">
        <f t="shared" si="3"/>
        <v>0.3939393939393939</v>
      </c>
      <c r="N86" s="2">
        <f t="shared" si="4"/>
        <v>0</v>
      </c>
      <c r="O86" s="2">
        <f>G86/K86</f>
        <v>0.36363636363636365</v>
      </c>
    </row>
    <row r="87" spans="1:15" ht="15">
      <c r="A87" s="1" t="s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7</v>
      </c>
      <c r="H87" s="3">
        <v>14</v>
      </c>
      <c r="I87" s="3">
        <v>15</v>
      </c>
      <c r="J87" s="3"/>
      <c r="K87" s="3">
        <f t="shared" si="5"/>
        <v>36</v>
      </c>
      <c r="M87" s="2">
        <f t="shared" si="3"/>
        <v>0.3888888888888889</v>
      </c>
      <c r="N87" s="2">
        <f t="shared" si="4"/>
        <v>0.4166666666666667</v>
      </c>
      <c r="O87" s="2">
        <f>G87/K87</f>
        <v>0.19444444444444445</v>
      </c>
    </row>
    <row r="88" spans="1:15" ht="15">
      <c r="A88" s="1" t="s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9</v>
      </c>
      <c r="I88" s="3">
        <v>3</v>
      </c>
      <c r="J88" s="3"/>
      <c r="K88" s="3">
        <f t="shared" si="5"/>
        <v>12</v>
      </c>
      <c r="M88" s="2">
        <f aca="true" t="shared" si="6" ref="M88:M100">H88/K88</f>
        <v>0.75</v>
      </c>
      <c r="N88" s="2">
        <f aca="true" t="shared" si="7" ref="N88:N100">I88/K88</f>
        <v>0.25</v>
      </c>
      <c r="O88" s="2">
        <f>G88/K88</f>
        <v>0</v>
      </c>
    </row>
    <row r="89" spans="1:15" ht="15">
      <c r="A89" s="1" t="s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4</v>
      </c>
      <c r="H89" s="3">
        <v>10</v>
      </c>
      <c r="I89" s="3">
        <v>3</v>
      </c>
      <c r="J89" s="3"/>
      <c r="K89" s="3">
        <f t="shared" si="5"/>
        <v>17</v>
      </c>
      <c r="M89" s="2">
        <f t="shared" si="6"/>
        <v>0.5882352941176471</v>
      </c>
      <c r="N89" s="2">
        <f t="shared" si="7"/>
        <v>0.17647058823529413</v>
      </c>
      <c r="O89" s="2">
        <f>G89/K89</f>
        <v>0.23529411764705882</v>
      </c>
    </row>
    <row r="90" spans="1:15" ht="15">
      <c r="A90" s="1" t="s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11</v>
      </c>
      <c r="J90" s="3"/>
      <c r="K90" s="3">
        <f t="shared" si="5"/>
        <v>11</v>
      </c>
      <c r="M90" s="2">
        <f t="shared" si="6"/>
        <v>0</v>
      </c>
      <c r="N90" s="2">
        <f t="shared" si="7"/>
        <v>1</v>
      </c>
      <c r="O90" s="2">
        <f>G90/K90</f>
        <v>0</v>
      </c>
    </row>
    <row r="91" spans="1:15" ht="15">
      <c r="A91" s="1" t="s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17</v>
      </c>
      <c r="H91" s="3">
        <v>17</v>
      </c>
      <c r="I91" s="3">
        <v>34</v>
      </c>
      <c r="J91" s="3"/>
      <c r="K91" s="3">
        <f t="shared" si="5"/>
        <v>68</v>
      </c>
      <c r="M91" s="2">
        <f t="shared" si="6"/>
        <v>0.25</v>
      </c>
      <c r="N91" s="2">
        <f t="shared" si="7"/>
        <v>0.5</v>
      </c>
      <c r="O91" s="2">
        <f>G91/K91</f>
        <v>0.25</v>
      </c>
    </row>
    <row r="92" spans="1:15" ht="15">
      <c r="A92" s="1" t="s">
        <v>90</v>
      </c>
      <c r="B92" s="3">
        <v>0</v>
      </c>
      <c r="C92" s="3">
        <v>0</v>
      </c>
      <c r="D92" s="3">
        <v>0</v>
      </c>
      <c r="E92" s="3">
        <v>0</v>
      </c>
      <c r="F92" s="3">
        <v>6</v>
      </c>
      <c r="G92" s="3">
        <v>11</v>
      </c>
      <c r="H92" s="3">
        <v>11</v>
      </c>
      <c r="I92" s="3">
        <v>7</v>
      </c>
      <c r="J92" s="3"/>
      <c r="K92" s="3">
        <f t="shared" si="5"/>
        <v>35</v>
      </c>
      <c r="M92" s="2">
        <f t="shared" si="6"/>
        <v>0.3142857142857143</v>
      </c>
      <c r="N92" s="2">
        <f t="shared" si="7"/>
        <v>0.2</v>
      </c>
      <c r="O92" s="2">
        <f>G92/K92</f>
        <v>0.3142857142857143</v>
      </c>
    </row>
    <row r="93" spans="1:15" ht="15">
      <c r="A93" s="1" t="s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4</v>
      </c>
      <c r="H93" s="3">
        <v>12</v>
      </c>
      <c r="I93" s="3">
        <v>4</v>
      </c>
      <c r="J93" s="3"/>
      <c r="K93" s="3">
        <f t="shared" si="5"/>
        <v>20</v>
      </c>
      <c r="M93" s="2">
        <f t="shared" si="6"/>
        <v>0.6</v>
      </c>
      <c r="N93" s="2">
        <f t="shared" si="7"/>
        <v>0.2</v>
      </c>
      <c r="O93" s="2">
        <f>G93/K93</f>
        <v>0.2</v>
      </c>
    </row>
    <row r="94" spans="1:15" ht="15">
      <c r="A94" s="1" t="s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13</v>
      </c>
      <c r="I94" s="3">
        <v>0</v>
      </c>
      <c r="J94" s="3"/>
      <c r="K94" s="3">
        <f t="shared" si="5"/>
        <v>13</v>
      </c>
      <c r="M94" s="2">
        <f t="shared" si="6"/>
        <v>1</v>
      </c>
      <c r="N94" s="2">
        <f t="shared" si="7"/>
        <v>0</v>
      </c>
      <c r="O94" s="2">
        <f>G94/K94</f>
        <v>0</v>
      </c>
    </row>
    <row r="95" spans="1:15" ht="15">
      <c r="A95" s="1" t="s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44</v>
      </c>
      <c r="I95" s="3">
        <v>23</v>
      </c>
      <c r="J95" s="3"/>
      <c r="K95" s="3">
        <f t="shared" si="5"/>
        <v>67</v>
      </c>
      <c r="M95" s="2">
        <f t="shared" si="6"/>
        <v>0.6567164179104478</v>
      </c>
      <c r="N95" s="2">
        <f t="shared" si="7"/>
        <v>0.34328358208955223</v>
      </c>
      <c r="O95" s="2">
        <f>G95/K95</f>
        <v>0</v>
      </c>
    </row>
    <row r="96" spans="1:15" ht="15">
      <c r="A96" s="1" t="s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7</v>
      </c>
      <c r="H96" s="3">
        <v>7</v>
      </c>
      <c r="I96" s="3">
        <v>6</v>
      </c>
      <c r="J96" s="3"/>
      <c r="K96" s="3">
        <f t="shared" si="5"/>
        <v>20</v>
      </c>
      <c r="M96" s="2">
        <f t="shared" si="6"/>
        <v>0.35</v>
      </c>
      <c r="N96" s="2">
        <f t="shared" si="7"/>
        <v>0.3</v>
      </c>
      <c r="O96" s="2">
        <f>G96/K96</f>
        <v>0.35</v>
      </c>
    </row>
    <row r="97" spans="1:15" ht="15">
      <c r="A97" s="1" t="s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7</v>
      </c>
      <c r="H97" s="3">
        <v>12</v>
      </c>
      <c r="I97" s="3">
        <v>11</v>
      </c>
      <c r="J97" s="3"/>
      <c r="K97" s="3">
        <f t="shared" si="5"/>
        <v>30</v>
      </c>
      <c r="M97" s="2">
        <f t="shared" si="6"/>
        <v>0.4</v>
      </c>
      <c r="N97" s="2">
        <f t="shared" si="7"/>
        <v>0.36666666666666664</v>
      </c>
      <c r="O97" s="2">
        <f>G97/K97</f>
        <v>0.23333333333333334</v>
      </c>
    </row>
    <row r="98" spans="1:15" ht="15">
      <c r="A98" s="1" t="s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38</v>
      </c>
      <c r="H98" s="3">
        <v>25</v>
      </c>
      <c r="I98" s="3">
        <v>64</v>
      </c>
      <c r="J98" s="3"/>
      <c r="K98" s="3">
        <f t="shared" si="5"/>
        <v>127</v>
      </c>
      <c r="M98" s="2">
        <f t="shared" si="6"/>
        <v>0.1968503937007874</v>
      </c>
      <c r="N98" s="2">
        <f t="shared" si="7"/>
        <v>0.5039370078740157</v>
      </c>
      <c r="O98" s="2">
        <f>G98/K98</f>
        <v>0.2992125984251969</v>
      </c>
    </row>
    <row r="99" spans="1:15" ht="15">
      <c r="A99" s="1" t="s">
        <v>97</v>
      </c>
      <c r="B99" s="3">
        <v>0</v>
      </c>
      <c r="C99" s="3">
        <v>4</v>
      </c>
      <c r="D99" s="3">
        <v>0</v>
      </c>
      <c r="E99" s="3">
        <v>0</v>
      </c>
      <c r="F99" s="3">
        <v>0</v>
      </c>
      <c r="G99" s="3">
        <v>0</v>
      </c>
      <c r="H99" s="3">
        <v>9</v>
      </c>
      <c r="I99" s="3">
        <v>3</v>
      </c>
      <c r="J99" s="3"/>
      <c r="K99" s="3">
        <f t="shared" si="5"/>
        <v>16</v>
      </c>
      <c r="M99" s="2">
        <f t="shared" si="6"/>
        <v>0.5625</v>
      </c>
      <c r="N99" s="2">
        <f t="shared" si="7"/>
        <v>0.1875</v>
      </c>
      <c r="O99" s="2">
        <f>G99/K99</f>
        <v>0</v>
      </c>
    </row>
    <row r="100" spans="1:15" ht="15">
      <c r="A100" s="1" t="s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9</v>
      </c>
      <c r="H100" s="3">
        <v>4</v>
      </c>
      <c r="I100" s="3">
        <v>6</v>
      </c>
      <c r="J100" s="3"/>
      <c r="K100" s="3">
        <f t="shared" si="5"/>
        <v>19</v>
      </c>
      <c r="M100" s="2">
        <f t="shared" si="6"/>
        <v>0.21052631578947367</v>
      </c>
      <c r="N100" s="2">
        <f t="shared" si="7"/>
        <v>0.3157894736842105</v>
      </c>
      <c r="O100" s="2">
        <f>G100/K100</f>
        <v>0.47368421052631576</v>
      </c>
    </row>
    <row r="101" spans="2:11" ht="1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5" ht="15">
      <c r="A102" s="1" t="s">
        <v>102</v>
      </c>
      <c r="B102" s="3">
        <f>SUM(B2:B100)</f>
        <v>39</v>
      </c>
      <c r="C102" s="3">
        <f aca="true" t="shared" si="8" ref="C102:I102">SUM(C2:C100)</f>
        <v>16</v>
      </c>
      <c r="D102" s="3">
        <f t="shared" si="8"/>
        <v>6</v>
      </c>
      <c r="E102" s="3">
        <f t="shared" si="8"/>
        <v>1</v>
      </c>
      <c r="F102" s="3">
        <f t="shared" si="8"/>
        <v>19</v>
      </c>
      <c r="G102" s="3">
        <f t="shared" si="8"/>
        <v>1019</v>
      </c>
      <c r="H102" s="3">
        <f t="shared" si="8"/>
        <v>1452</v>
      </c>
      <c r="I102" s="3">
        <f t="shared" si="8"/>
        <v>1113</v>
      </c>
      <c r="J102" s="3"/>
      <c r="K102" s="3">
        <f t="shared" si="5"/>
        <v>3665</v>
      </c>
      <c r="M102" s="2">
        <f aca="true" t="shared" si="9" ref="M101:M109">H102/K102</f>
        <v>0.39618008185538883</v>
      </c>
      <c r="N102" s="2">
        <f aca="true" t="shared" si="10" ref="N101:N109">I102/K102</f>
        <v>0.3036834924965894</v>
      </c>
      <c r="O102" s="2">
        <f>G102/K102</f>
        <v>0.27803547066848566</v>
      </c>
    </row>
    <row r="103" ht="15">
      <c r="K103" s="3"/>
    </row>
    <row r="104" spans="1:15" ht="15">
      <c r="A104" s="1" t="s">
        <v>107</v>
      </c>
      <c r="B104" s="1">
        <v>23</v>
      </c>
      <c r="C104" s="1">
        <v>0</v>
      </c>
      <c r="D104" s="1">
        <v>0</v>
      </c>
      <c r="E104" s="1">
        <v>0</v>
      </c>
      <c r="F104" s="1">
        <v>0</v>
      </c>
      <c r="G104" s="1">
        <v>207</v>
      </c>
      <c r="H104" s="1">
        <v>217</v>
      </c>
      <c r="I104" s="1">
        <v>154</v>
      </c>
      <c r="K104" s="3">
        <f aca="true" t="shared" si="11" ref="K103:K109">SUM(B104:I104)</f>
        <v>601</v>
      </c>
      <c r="M104" s="2">
        <f t="shared" si="9"/>
        <v>0.3610648918469218</v>
      </c>
      <c r="N104" s="2">
        <f t="shared" si="10"/>
        <v>0.2562396006655574</v>
      </c>
      <c r="O104" s="2">
        <f aca="true" t="shared" si="12" ref="O103:O109">G104/K104</f>
        <v>0.34442595673876875</v>
      </c>
    </row>
    <row r="105" spans="1:15" ht="15">
      <c r="A105" s="1" t="s">
        <v>108</v>
      </c>
      <c r="B105" s="1">
        <v>0</v>
      </c>
      <c r="C105" s="1">
        <v>0</v>
      </c>
      <c r="D105" s="1">
        <v>0</v>
      </c>
      <c r="E105" s="1">
        <v>0</v>
      </c>
      <c r="F105" s="1">
        <v>13</v>
      </c>
      <c r="G105" s="1">
        <v>207</v>
      </c>
      <c r="H105" s="1">
        <v>318</v>
      </c>
      <c r="I105" s="1">
        <v>161</v>
      </c>
      <c r="K105" s="3">
        <f t="shared" si="11"/>
        <v>699</v>
      </c>
      <c r="M105" s="2">
        <f t="shared" si="9"/>
        <v>0.45493562231759654</v>
      </c>
      <c r="N105" s="2">
        <f t="shared" si="10"/>
        <v>0.23032904148783978</v>
      </c>
      <c r="O105" s="2">
        <f t="shared" si="12"/>
        <v>0.296137339055794</v>
      </c>
    </row>
    <row r="106" spans="1:15" ht="15">
      <c r="A106" s="1" t="s">
        <v>109</v>
      </c>
      <c r="B106" s="1">
        <v>0</v>
      </c>
      <c r="C106" s="1">
        <v>9</v>
      </c>
      <c r="D106" s="1">
        <v>0</v>
      </c>
      <c r="E106" s="1">
        <v>0</v>
      </c>
      <c r="F106" s="1">
        <v>0</v>
      </c>
      <c r="G106" s="1">
        <v>196</v>
      </c>
      <c r="H106" s="1">
        <v>246</v>
      </c>
      <c r="I106" s="1">
        <v>169</v>
      </c>
      <c r="K106" s="3">
        <f t="shared" si="11"/>
        <v>620</v>
      </c>
      <c r="M106" s="2">
        <f t="shared" si="9"/>
        <v>0.3967741935483871</v>
      </c>
      <c r="N106" s="2">
        <f t="shared" si="10"/>
        <v>0.2725806451612903</v>
      </c>
      <c r="O106" s="2">
        <f t="shared" si="12"/>
        <v>0.3161290322580645</v>
      </c>
    </row>
    <row r="107" spans="1:15" ht="15">
      <c r="A107" s="1" t="s">
        <v>110</v>
      </c>
      <c r="B107" s="1">
        <v>0</v>
      </c>
      <c r="C107" s="1">
        <v>2</v>
      </c>
      <c r="D107" s="1">
        <v>1</v>
      </c>
      <c r="E107" s="1">
        <v>0</v>
      </c>
      <c r="F107" s="1">
        <v>0</v>
      </c>
      <c r="G107" s="3">
        <v>174</v>
      </c>
      <c r="H107" s="1">
        <v>229</v>
      </c>
      <c r="I107" s="1">
        <v>243</v>
      </c>
      <c r="K107" s="3">
        <f t="shared" si="11"/>
        <v>649</v>
      </c>
      <c r="M107" s="2">
        <f t="shared" si="9"/>
        <v>0.35285053929121724</v>
      </c>
      <c r="N107" s="2">
        <f t="shared" si="10"/>
        <v>0.37442218798151</v>
      </c>
      <c r="O107" s="2">
        <f t="shared" si="12"/>
        <v>0.26810477657935283</v>
      </c>
    </row>
    <row r="108" spans="1:15" ht="15">
      <c r="A108" s="1" t="s">
        <v>111</v>
      </c>
      <c r="B108" s="1">
        <v>16</v>
      </c>
      <c r="C108" s="1">
        <v>2</v>
      </c>
      <c r="D108" s="1">
        <v>5</v>
      </c>
      <c r="E108" s="1">
        <v>0</v>
      </c>
      <c r="F108" s="1">
        <v>6</v>
      </c>
      <c r="G108" s="1">
        <v>127</v>
      </c>
      <c r="H108" s="1">
        <v>172</v>
      </c>
      <c r="I108" s="1">
        <v>208</v>
      </c>
      <c r="K108" s="3">
        <f t="shared" si="11"/>
        <v>536</v>
      </c>
      <c r="M108" s="2">
        <f t="shared" si="9"/>
        <v>0.3208955223880597</v>
      </c>
      <c r="N108" s="2">
        <f t="shared" si="10"/>
        <v>0.3880597014925373</v>
      </c>
      <c r="O108" s="2">
        <f t="shared" si="12"/>
        <v>0.23694029850746268</v>
      </c>
    </row>
    <row r="109" spans="1:15" ht="15">
      <c r="A109" s="1" t="s">
        <v>112</v>
      </c>
      <c r="B109" s="1">
        <v>0</v>
      </c>
      <c r="C109" s="1">
        <v>3</v>
      </c>
      <c r="D109" s="1">
        <v>0</v>
      </c>
      <c r="E109" s="1">
        <v>1</v>
      </c>
      <c r="F109" s="1">
        <v>0</v>
      </c>
      <c r="G109" s="1">
        <v>121</v>
      </c>
      <c r="H109" s="1">
        <v>257</v>
      </c>
      <c r="I109" s="1">
        <v>191</v>
      </c>
      <c r="K109" s="3">
        <f t="shared" si="11"/>
        <v>573</v>
      </c>
      <c r="M109" s="2">
        <f t="shared" si="9"/>
        <v>0.44851657940663175</v>
      </c>
      <c r="N109" s="2">
        <f t="shared" si="10"/>
        <v>0.3333333333333333</v>
      </c>
      <c r="O109" s="2">
        <f t="shared" si="12"/>
        <v>0.2111692844677138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2010-02-19T22:52:34Z</dcterms:created>
  <dcterms:modified xsi:type="dcterms:W3CDTF">2010-02-19T23:58:33Z</dcterms:modified>
  <cp:category/>
  <cp:version/>
  <cp:contentType/>
  <cp:contentStatus/>
</cp:coreProperties>
</file>