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<sst xmlns="http://schemas.openxmlformats.org/spreadsheetml/2006/main" count="25" uniqueCount="20">
  <si>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Santa Cruz</t>
  </si>
  <si>
    <t>Pinal</t>
  </si>
  <si>
    <t>Maricopa</t>
  </si>
  <si>
    <t>La Paz</t>
  </si>
  <si>
    <t>Yuma</t>
  </si>
  <si>
    <t>Pima</t>
  </si>
  <si>
    <t>Graham</t>
  </si>
  <si>
    <t>Cochise</t>
  </si>
  <si>
    <t>Apache</t>
  </si>
  <si>
    <t>Navajo</t>
  </si>
  <si>
    <t>Mohave</t>
  </si>
  <si>
    <t>Coconino</t>
  </si>
  <si>
    <t>Gila</t>
  </si>
  <si>
    <t>Yavapai</t>
  </si>
  <si>
    <t>Greenlee</t>
  </si>
  <si>
    <t>Uncommitted</t>
  </si>
  <si>
    <t>Total</t>
  </si>
  <si>
    <t>Jackson</t>
  </si>
  <si>
    <t>Hart</t>
  </si>
  <si>
    <t>Mondale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</si>
</sst>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6"/>
      <name val="Geneva"/>
      <family val="0"/>
    </font>
    <font>
      <sz val="11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7" applyFont="1">
      <alignment/>
      <protection/>
    </xf>
    <xf numFmtId="1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000"/>
      <rgbColor rgb="0033CC00"/>
      <rgbColor rgb="000000DD"/>
      <rgbColor rgb="00FFFF0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0.140625" style="1" bestFit="1" customWidth="1"/>
    <col min="2" max="2" width="6.57421875" style="1" bestFit="1" customWidth="1"/>
    <col min="3" max="3" width="7.7109375" style="1" bestFit="1" customWidth="1"/>
    <col min="4" max="4" width="8.8515625" style="1" bestFit="1" customWidth="1"/>
    <col min="5" max="5" width="13.28125" style="1" bestFit="1" customWidth="1"/>
    <col min="6" max="6" width="1.421875" style="1" customWidth="1"/>
    <col min="7" max="7" width="6.57421875" style="1" bestFit="1" customWidth="1"/>
    <col min="8" max="8" width="1.8515625" style="1" customWidth="1"/>
    <col min="9" max="9" width="7.7109375" style="3" bestFit="1" customWidth="1"/>
    <col min="10" max="10" width="8.8515625" style="3" bestFit="1" customWidth="1"/>
    <col min="11" max="11" width="7.7109375" style="3" bestFit="1" customWidth="1"/>
    <col min="12" max="12" width="13.28125" style="3" bestFit="1" customWidth="1"/>
    <col min="13" max="18" width="9.140625" style="3" customWidth="1"/>
    <col min="19" max="16384" width="9.140625" style="1" customWidth="1"/>
  </cols>
  <sheetData>
    <row r="1" spans="2:12" ht="15">
      <c r="B1" s="1" t="s">
        <v>18</v>
      </c>
      <c r="C1" s="1" t="s">
        <v>17</v>
      </c>
      <c r="D1" s="1" t="s">
        <v>19</v>
      </c>
      <c r="E1" s="1" t="s">
        <v>15</v>
      </c>
      <c r="G1" s="1" t="s">
        <v>16</v>
      </c>
      <c r="I1" s="3" t="s">
        <v>18</v>
      </c>
      <c r="J1" s="3" t="s">
        <v>19</v>
      </c>
      <c r="K1" s="3" t="s">
        <v>17</v>
      </c>
      <c r="L1" s="3" t="s">
        <v>15</v>
      </c>
    </row>
    <row r="2" spans="1:12" ht="15">
      <c r="A2" s="2" t="s">
        <v>8</v>
      </c>
      <c r="B2" s="4">
        <v>165</v>
      </c>
      <c r="C2" s="4">
        <v>48</v>
      </c>
      <c r="D2" s="4">
        <v>49</v>
      </c>
      <c r="E2" s="4">
        <v>1</v>
      </c>
      <c r="F2" s="4"/>
      <c r="G2" s="4">
        <f aca="true" t="shared" si="0" ref="G2:G16">SUM(B2:E2)</f>
        <v>263</v>
      </c>
      <c r="I2" s="3">
        <f>B2/G2</f>
        <v>0.6273764258555133</v>
      </c>
      <c r="J2" s="3">
        <f>D2/G2</f>
        <v>0.18631178707224336</v>
      </c>
      <c r="K2" s="3">
        <f>C2/G2</f>
        <v>0.18250950570342206</v>
      </c>
      <c r="L2" s="3">
        <f>E2/G2</f>
        <v>0.0038022813688212928</v>
      </c>
    </row>
    <row r="3" spans="1:12" ht="15">
      <c r="A3" s="2" t="s">
        <v>7</v>
      </c>
      <c r="B3" s="4">
        <v>473</v>
      </c>
      <c r="C3" s="4">
        <v>96</v>
      </c>
      <c r="D3" s="4">
        <v>301</v>
      </c>
      <c r="E3" s="4">
        <v>10</v>
      </c>
      <c r="F3" s="4"/>
      <c r="G3" s="4">
        <f t="shared" si="0"/>
        <v>880</v>
      </c>
      <c r="I3" s="3">
        <f aca="true" t="shared" si="1" ref="I3:I18">B3/G3</f>
        <v>0.5375</v>
      </c>
      <c r="J3" s="3">
        <f aca="true" t="shared" si="2" ref="J3:J18">D3/G3</f>
        <v>0.34204545454545454</v>
      </c>
      <c r="K3" s="3">
        <f aca="true" t="shared" si="3" ref="K3:K18">C3/G3</f>
        <v>0.10909090909090909</v>
      </c>
      <c r="L3" s="3">
        <f aca="true" t="shared" si="4" ref="L3:L18">E3/G3</f>
        <v>0.011363636363636364</v>
      </c>
    </row>
    <row r="4" spans="1:12" ht="15">
      <c r="A4" s="2" t="s">
        <v>11</v>
      </c>
      <c r="B4" s="4">
        <v>693</v>
      </c>
      <c r="C4" s="4">
        <v>144</v>
      </c>
      <c r="D4" s="4">
        <v>376</v>
      </c>
      <c r="E4" s="4">
        <v>56</v>
      </c>
      <c r="F4" s="4"/>
      <c r="G4" s="4">
        <f t="shared" si="0"/>
        <v>1269</v>
      </c>
      <c r="I4" s="3">
        <f t="shared" si="1"/>
        <v>0.5460992907801419</v>
      </c>
      <c r="J4" s="3">
        <f t="shared" si="2"/>
        <v>0.2962962962962963</v>
      </c>
      <c r="K4" s="3">
        <f t="shared" si="3"/>
        <v>0.11347517730496454</v>
      </c>
      <c r="L4" s="3">
        <f t="shared" si="4"/>
        <v>0.04412923561859732</v>
      </c>
    </row>
    <row r="5" spans="1:12" ht="15">
      <c r="A5" s="2" t="s">
        <v>12</v>
      </c>
      <c r="B5" s="4">
        <v>262</v>
      </c>
      <c r="C5" s="4">
        <v>22</v>
      </c>
      <c r="D5" s="4">
        <v>202</v>
      </c>
      <c r="E5" s="4">
        <v>0</v>
      </c>
      <c r="F5" s="4"/>
      <c r="G5" s="4">
        <f t="shared" si="0"/>
        <v>486</v>
      </c>
      <c r="I5" s="3">
        <f t="shared" si="1"/>
        <v>0.5390946502057613</v>
      </c>
      <c r="J5" s="3">
        <f t="shared" si="2"/>
        <v>0.4156378600823045</v>
      </c>
      <c r="K5" s="3">
        <f t="shared" si="3"/>
        <v>0.04526748971193416</v>
      </c>
      <c r="L5" s="3">
        <f t="shared" si="4"/>
        <v>0</v>
      </c>
    </row>
    <row r="6" spans="1:12" ht="15">
      <c r="A6" s="2" t="s">
        <v>6</v>
      </c>
      <c r="B6" s="4">
        <v>89</v>
      </c>
      <c r="C6" s="4">
        <v>45</v>
      </c>
      <c r="D6" s="4">
        <v>78</v>
      </c>
      <c r="E6" s="4">
        <v>33</v>
      </c>
      <c r="F6" s="4"/>
      <c r="G6" s="4">
        <f t="shared" si="0"/>
        <v>245</v>
      </c>
      <c r="I6" s="3">
        <f t="shared" si="1"/>
        <v>0.363265306122449</v>
      </c>
      <c r="J6" s="3">
        <f t="shared" si="2"/>
        <v>0.3183673469387755</v>
      </c>
      <c r="K6" s="3">
        <f t="shared" si="3"/>
        <v>0.1836734693877551</v>
      </c>
      <c r="L6" s="3">
        <f t="shared" si="4"/>
        <v>0.1346938775510204</v>
      </c>
    </row>
    <row r="7" spans="1:12" ht="15">
      <c r="A7" s="2" t="s">
        <v>14</v>
      </c>
      <c r="B7" s="4">
        <v>6</v>
      </c>
      <c r="C7" s="4">
        <v>0</v>
      </c>
      <c r="D7" s="4">
        <v>68</v>
      </c>
      <c r="E7" s="4">
        <v>7</v>
      </c>
      <c r="F7" s="4"/>
      <c r="G7" s="4">
        <f t="shared" si="0"/>
        <v>81</v>
      </c>
      <c r="I7" s="3">
        <f t="shared" si="1"/>
        <v>0.07407407407407407</v>
      </c>
      <c r="J7" s="3">
        <f t="shared" si="2"/>
        <v>0.8395061728395061</v>
      </c>
      <c r="K7" s="3">
        <f t="shared" si="3"/>
        <v>0</v>
      </c>
      <c r="L7" s="3">
        <f t="shared" si="4"/>
        <v>0.08641975308641975</v>
      </c>
    </row>
    <row r="8" spans="1:12" ht="15">
      <c r="A8" s="2" t="s">
        <v>3</v>
      </c>
      <c r="B8" s="4">
        <v>40</v>
      </c>
      <c r="C8" s="4">
        <v>5</v>
      </c>
      <c r="D8" s="4">
        <v>37</v>
      </c>
      <c r="E8" s="4">
        <v>1</v>
      </c>
      <c r="F8" s="4"/>
      <c r="G8" s="4">
        <f t="shared" si="0"/>
        <v>83</v>
      </c>
      <c r="I8" s="3">
        <f t="shared" si="1"/>
        <v>0.4819277108433735</v>
      </c>
      <c r="J8" s="3">
        <f t="shared" si="2"/>
        <v>0.4457831325301205</v>
      </c>
      <c r="K8" s="3">
        <f t="shared" si="3"/>
        <v>0.060240963855421686</v>
      </c>
      <c r="L8" s="3">
        <f t="shared" si="4"/>
        <v>0.012048192771084338</v>
      </c>
    </row>
    <row r="9" spans="1:12" ht="15">
      <c r="A9" s="2" t="s">
        <v>2</v>
      </c>
      <c r="B9" s="4">
        <v>7074</v>
      </c>
      <c r="C9" s="4">
        <v>3363</v>
      </c>
      <c r="D9" s="4">
        <v>6293</v>
      </c>
      <c r="E9" s="4">
        <v>158</v>
      </c>
      <c r="F9" s="4"/>
      <c r="G9" s="4">
        <f t="shared" si="0"/>
        <v>16888</v>
      </c>
      <c r="I9" s="3">
        <f t="shared" si="1"/>
        <v>0.4188773093320701</v>
      </c>
      <c r="J9" s="3">
        <f t="shared" si="2"/>
        <v>0.37263145428706773</v>
      </c>
      <c r="K9" s="3">
        <f t="shared" si="3"/>
        <v>0.19913548081477972</v>
      </c>
      <c r="L9" s="3">
        <f t="shared" si="4"/>
        <v>0.009355755566082426</v>
      </c>
    </row>
    <row r="10" spans="1:12" ht="15">
      <c r="A10" s="2" t="s">
        <v>10</v>
      </c>
      <c r="B10" s="4">
        <v>272</v>
      </c>
      <c r="C10" s="4">
        <v>6</v>
      </c>
      <c r="D10" s="4">
        <v>152</v>
      </c>
      <c r="E10" s="4">
        <v>10</v>
      </c>
      <c r="F10" s="4"/>
      <c r="G10" s="4">
        <f t="shared" si="0"/>
        <v>440</v>
      </c>
      <c r="I10" s="3">
        <f t="shared" si="1"/>
        <v>0.6181818181818182</v>
      </c>
      <c r="J10" s="3">
        <f t="shared" si="2"/>
        <v>0.34545454545454546</v>
      </c>
      <c r="K10" s="3">
        <f t="shared" si="3"/>
        <v>0.013636363636363636</v>
      </c>
      <c r="L10" s="3">
        <f t="shared" si="4"/>
        <v>0.022727272727272728</v>
      </c>
    </row>
    <row r="11" spans="1:12" ht="15">
      <c r="A11" s="2" t="s">
        <v>9</v>
      </c>
      <c r="B11" s="4">
        <v>153</v>
      </c>
      <c r="C11" s="4">
        <v>91</v>
      </c>
      <c r="D11" s="4">
        <v>336</v>
      </c>
      <c r="E11" s="4">
        <v>6</v>
      </c>
      <c r="F11" s="4"/>
      <c r="G11" s="4">
        <f t="shared" si="0"/>
        <v>586</v>
      </c>
      <c r="I11" s="3">
        <f t="shared" si="1"/>
        <v>0.26109215017064846</v>
      </c>
      <c r="J11" s="3">
        <f t="shared" si="2"/>
        <v>0.5733788395904437</v>
      </c>
      <c r="K11" s="3">
        <f t="shared" si="3"/>
        <v>0.1552901023890785</v>
      </c>
      <c r="L11" s="3">
        <f t="shared" si="4"/>
        <v>0.010238907849829351</v>
      </c>
    </row>
    <row r="12" spans="1:12" ht="15">
      <c r="A12" s="2" t="s">
        <v>5</v>
      </c>
      <c r="B12" s="4">
        <v>4756</v>
      </c>
      <c r="C12" s="4">
        <v>1338</v>
      </c>
      <c r="D12" s="4">
        <v>3862</v>
      </c>
      <c r="E12" s="4">
        <v>90</v>
      </c>
      <c r="F12" s="4"/>
      <c r="G12" s="4">
        <f t="shared" si="0"/>
        <v>10046</v>
      </c>
      <c r="I12" s="3">
        <f t="shared" si="1"/>
        <v>0.47342225761497114</v>
      </c>
      <c r="J12" s="3">
        <f t="shared" si="2"/>
        <v>0.3844316145729644</v>
      </c>
      <c r="K12" s="3">
        <f t="shared" si="3"/>
        <v>0.13318733824407725</v>
      </c>
      <c r="L12" s="3">
        <f t="shared" si="4"/>
        <v>0.008958789567987258</v>
      </c>
    </row>
    <row r="13" spans="1:12" ht="15">
      <c r="A13" s="2" t="s">
        <v>1</v>
      </c>
      <c r="B13" s="4">
        <v>339</v>
      </c>
      <c r="C13" s="4">
        <v>130</v>
      </c>
      <c r="D13" s="4">
        <v>688</v>
      </c>
      <c r="E13" s="4">
        <v>24</v>
      </c>
      <c r="F13" s="4"/>
      <c r="G13" s="4">
        <f t="shared" si="0"/>
        <v>1181</v>
      </c>
      <c r="I13" s="3">
        <f t="shared" si="1"/>
        <v>0.2870448772226926</v>
      </c>
      <c r="J13" s="3">
        <f t="shared" si="2"/>
        <v>0.5825571549534293</v>
      </c>
      <c r="K13" s="3">
        <f t="shared" si="3"/>
        <v>0.1100762066045724</v>
      </c>
      <c r="L13" s="3">
        <f t="shared" si="4"/>
        <v>0.02032176121930567</v>
      </c>
    </row>
    <row r="14" spans="1:12" ht="15">
      <c r="A14" s="2" t="s">
        <v>0</v>
      </c>
      <c r="B14" s="4">
        <v>45</v>
      </c>
      <c r="C14" s="4">
        <v>4</v>
      </c>
      <c r="D14" s="4">
        <v>40</v>
      </c>
      <c r="E14" s="4">
        <v>67</v>
      </c>
      <c r="F14" s="4"/>
      <c r="G14" s="4">
        <f t="shared" si="0"/>
        <v>156</v>
      </c>
      <c r="I14" s="3">
        <f t="shared" si="1"/>
        <v>0.28846153846153844</v>
      </c>
      <c r="J14" s="3">
        <f t="shared" si="2"/>
        <v>0.2564102564102564</v>
      </c>
      <c r="K14" s="3">
        <f t="shared" si="3"/>
        <v>0.02564102564102564</v>
      </c>
      <c r="L14" s="3">
        <f t="shared" si="4"/>
        <v>0.42948717948717946</v>
      </c>
    </row>
    <row r="15" spans="1:12" ht="15">
      <c r="A15" s="2" t="s">
        <v>13</v>
      </c>
      <c r="B15" s="4">
        <v>523</v>
      </c>
      <c r="C15" s="4">
        <v>59</v>
      </c>
      <c r="D15" s="4">
        <v>411</v>
      </c>
      <c r="E15" s="4">
        <v>17</v>
      </c>
      <c r="F15" s="4"/>
      <c r="G15" s="4">
        <f t="shared" si="0"/>
        <v>1010</v>
      </c>
      <c r="I15" s="3">
        <f t="shared" si="1"/>
        <v>0.5178217821782178</v>
      </c>
      <c r="J15" s="3">
        <f t="shared" si="2"/>
        <v>0.4069306930693069</v>
      </c>
      <c r="K15" s="3">
        <f t="shared" si="3"/>
        <v>0.05841584158415842</v>
      </c>
      <c r="L15" s="3">
        <f t="shared" si="4"/>
        <v>0.016831683168316833</v>
      </c>
    </row>
    <row r="16" spans="1:12" ht="15">
      <c r="A16" s="2" t="s">
        <v>4</v>
      </c>
      <c r="B16" s="4">
        <v>272</v>
      </c>
      <c r="C16" s="4">
        <v>16</v>
      </c>
      <c r="D16" s="4">
        <v>257</v>
      </c>
      <c r="E16" s="4">
        <v>14</v>
      </c>
      <c r="F16" s="4"/>
      <c r="G16" s="4">
        <f t="shared" si="0"/>
        <v>559</v>
      </c>
      <c r="I16" s="3">
        <f t="shared" si="1"/>
        <v>0.4865831842576029</v>
      </c>
      <c r="J16" s="3">
        <f t="shared" si="2"/>
        <v>0.4597495527728086</v>
      </c>
      <c r="K16" s="3">
        <f t="shared" si="3"/>
        <v>0.028622540250447227</v>
      </c>
      <c r="L16" s="3">
        <f t="shared" si="4"/>
        <v>0.025044722719141325</v>
      </c>
    </row>
    <row r="17" spans="2:7" ht="15">
      <c r="B17" s="4"/>
      <c r="C17" s="4"/>
      <c r="D17" s="4"/>
      <c r="E17" s="4"/>
      <c r="F17" s="4"/>
      <c r="G17" s="4"/>
    </row>
    <row r="18" spans="1:12" ht="15">
      <c r="A18" s="1" t="s">
        <v>16</v>
      </c>
      <c r="B18" s="4">
        <f>SUM(B2:B16)</f>
        <v>15162</v>
      </c>
      <c r="C18" s="4">
        <f>SUM(C2:C16)</f>
        <v>5367</v>
      </c>
      <c r="D18" s="4">
        <f>SUM(D2:D16)</f>
        <v>13150</v>
      </c>
      <c r="E18" s="4">
        <f>SUM(E2:E16)</f>
        <v>494</v>
      </c>
      <c r="F18" s="4"/>
      <c r="G18" s="4">
        <f>SUM(B18:E18)</f>
        <v>34173</v>
      </c>
      <c r="I18" s="3">
        <f t="shared" si="1"/>
        <v>0.4436836098674392</v>
      </c>
      <c r="J18" s="3">
        <f t="shared" si="2"/>
        <v>0.38480671875457234</v>
      </c>
      <c r="K18" s="3">
        <f t="shared" si="3"/>
        <v>0.15705381441488894</v>
      </c>
      <c r="L18" s="3">
        <f t="shared" si="4"/>
        <v>0.014455856963099523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 Rohla</cp:lastModifiedBy>
  <dcterms:created xsi:type="dcterms:W3CDTF">2009-12-03T05:44:21Z</dcterms:created>
  <dcterms:modified xsi:type="dcterms:W3CDTF">2011-05-16T19:09:12Z</dcterms:modified>
  <cp:category/>
  <cp:version/>
  <cp:contentType/>
  <cp:contentStatus/>
</cp:coreProperties>
</file>